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4"/>
  <workbookPr defaultThemeVersion="166925"/>
  <bookViews>
    <workbookView xWindow="65426" yWindow="65426" windowWidth="19420" windowHeight="10420" activeTab="0"/>
  </bookViews>
  <sheets>
    <sheet name="Employment figure by LA" sheetId="2" r:id="rId1"/>
    <sheet name="draft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<sst xmlns="http://schemas.openxmlformats.org/spreadsheetml/2006/main" count="858" uniqueCount="385">
  <si>
    <r>
      <t>Councils with Adult Social Services Responsibilities (</t>
    </r>
    <r>
      <rPr>
        <b/>
        <sz val="12"/>
        <rFont val="Arial"/>
        <family val="2"/>
      </rPr>
      <t>CASSRs</t>
    </r>
    <r>
      <rPr>
        <sz val="12"/>
        <rFont val="Arial"/>
        <family val="2"/>
      </rPr>
      <t>)</t>
    </r>
  </si>
  <si>
    <t>Group: 18-64 years who received long-term  learning disability support from CASSRs. Employment based on those know to their CASSRs. Year: 2022 / 23</t>
  </si>
  <si>
    <t xml:space="preserve">TOTAL </t>
  </si>
  <si>
    <t>MALE</t>
  </si>
  <si>
    <t>FEMALE</t>
  </si>
  <si>
    <t>CASSRs</t>
  </si>
  <si>
    <t>Employed</t>
  </si>
  <si>
    <t>Employed %</t>
  </si>
  <si>
    <t>Not employed</t>
  </si>
  <si>
    <t>Not employed %</t>
  </si>
  <si>
    <t>Total</t>
  </si>
  <si>
    <t>Employed Male</t>
  </si>
  <si>
    <t>Employed Male %</t>
  </si>
  <si>
    <t>Not employed Male</t>
  </si>
  <si>
    <t>Not employed Male %</t>
  </si>
  <si>
    <t>Total Male</t>
  </si>
  <si>
    <t>Employed Female</t>
  </si>
  <si>
    <t>Employed Female %</t>
  </si>
  <si>
    <t>Not employed Female</t>
  </si>
  <si>
    <t>Not employed Female %</t>
  </si>
  <si>
    <t>Total Female</t>
  </si>
  <si>
    <t>CASSRs code</t>
  </si>
  <si>
    <t>ONS code</t>
  </si>
  <si>
    <t>England</t>
  </si>
  <si>
    <t>E92000001</t>
  </si>
  <si>
    <t>Shire Counties</t>
  </si>
  <si>
    <t>S</t>
  </si>
  <si>
    <t>-</t>
  </si>
  <si>
    <t>Unitary Authorities</t>
  </si>
  <si>
    <t>U</t>
  </si>
  <si>
    <t>Metropolitan Districts</t>
  </si>
  <si>
    <t>M</t>
  </si>
  <si>
    <t>Inner London</t>
  </si>
  <si>
    <t>I</t>
  </si>
  <si>
    <t>Outer London</t>
  </si>
  <si>
    <t>O</t>
  </si>
  <si>
    <t>District</t>
  </si>
  <si>
    <t>D</t>
  </si>
  <si>
    <t>East Midlands</t>
  </si>
  <si>
    <t>EM</t>
  </si>
  <si>
    <t>E12000004</t>
  </si>
  <si>
    <t>East of England</t>
  </si>
  <si>
    <t>E</t>
  </si>
  <si>
    <t>E12000006</t>
  </si>
  <si>
    <t>London</t>
  </si>
  <si>
    <t>L</t>
  </si>
  <si>
    <t>E12000007</t>
  </si>
  <si>
    <t>North East</t>
  </si>
  <si>
    <t>NE</t>
  </si>
  <si>
    <t>E12000001</t>
  </si>
  <si>
    <t>North West</t>
  </si>
  <si>
    <t>NW</t>
  </si>
  <si>
    <t>E12000002</t>
  </si>
  <si>
    <t>South East</t>
  </si>
  <si>
    <t>SE</t>
  </si>
  <si>
    <t>E12000008</t>
  </si>
  <si>
    <t>South West</t>
  </si>
  <si>
    <t>SW</t>
  </si>
  <si>
    <t>E12000009</t>
  </si>
  <si>
    <t>West Midlands</t>
  </si>
  <si>
    <t>WM</t>
  </si>
  <si>
    <t>E12000005</t>
  </si>
  <si>
    <t>Yorkshire and The Humber</t>
  </si>
  <si>
    <t>YH</t>
  </si>
  <si>
    <t>E12000003</t>
  </si>
  <si>
    <t>Barking and Dagenham</t>
  </si>
  <si>
    <t>E09000002</t>
  </si>
  <si>
    <t>Barnet</t>
  </si>
  <si>
    <t>E09000003</t>
  </si>
  <si>
    <t>Barnsley</t>
  </si>
  <si>
    <t>E08000016</t>
  </si>
  <si>
    <t>Bath and North East Somerset</t>
  </si>
  <si>
    <t>E06000022</t>
  </si>
  <si>
    <t>Bedford</t>
  </si>
  <si>
    <t>E06000055</t>
  </si>
  <si>
    <t>Bexley</t>
  </si>
  <si>
    <t>E09000004</t>
  </si>
  <si>
    <t>Birmingham</t>
  </si>
  <si>
    <t>E08000025</t>
  </si>
  <si>
    <t>Blackburn with Darwen</t>
  </si>
  <si>
    <t>E06000008</t>
  </si>
  <si>
    <t>Blackpool</t>
  </si>
  <si>
    <t>E06000009</t>
  </si>
  <si>
    <t>Bolton</t>
  </si>
  <si>
    <t>E08000001</t>
  </si>
  <si>
    <t>Bournemouth, Christchurch and Poole</t>
  </si>
  <si>
    <t>E06000058</t>
  </si>
  <si>
    <t>Bracknell Forest</t>
  </si>
  <si>
    <t>E06000036</t>
  </si>
  <si>
    <t>Bradford</t>
  </si>
  <si>
    <t>E08000032</t>
  </si>
  <si>
    <t>Brent</t>
  </si>
  <si>
    <t>E09000005</t>
  </si>
  <si>
    <t>Brighton and Hove</t>
  </si>
  <si>
    <t>E06000043</t>
  </si>
  <si>
    <t>Bristol, City of</t>
  </si>
  <si>
    <t>E06000023</t>
  </si>
  <si>
    <t>Bromley</t>
  </si>
  <si>
    <t>E09000006</t>
  </si>
  <si>
    <t>Buckinghamshire</t>
  </si>
  <si>
    <t>E06000060</t>
  </si>
  <si>
    <t>Bury</t>
  </si>
  <si>
    <t>E08000002</t>
  </si>
  <si>
    <t>Calderdale</t>
  </si>
  <si>
    <t>E08000033</t>
  </si>
  <si>
    <t>Cambridgeshire</t>
  </si>
  <si>
    <t>E10000003</t>
  </si>
  <si>
    <t>Camden</t>
  </si>
  <si>
    <t>E09000007</t>
  </si>
  <si>
    <t>Central Bedfordshire</t>
  </si>
  <si>
    <t>E06000056</t>
  </si>
  <si>
    <t>Cheshire East</t>
  </si>
  <si>
    <t>E06000049</t>
  </si>
  <si>
    <t>Cheshire West and Chester</t>
  </si>
  <si>
    <t>E06000050</t>
  </si>
  <si>
    <t>City of London</t>
  </si>
  <si>
    <t>[c]</t>
  </si>
  <si>
    <t>E09000001</t>
  </si>
  <si>
    <t>Cornwall</t>
  </si>
  <si>
    <t>E06000052</t>
  </si>
  <si>
    <t>County Durham</t>
  </si>
  <si>
    <t>E06000047</t>
  </si>
  <si>
    <t>Coventry</t>
  </si>
  <si>
    <t>E08000026</t>
  </si>
  <si>
    <t>Croydon</t>
  </si>
  <si>
    <t>E09000008</t>
  </si>
  <si>
    <t>Cumbria</t>
  </si>
  <si>
    <t>E10000006</t>
  </si>
  <si>
    <t>Darlington</t>
  </si>
  <si>
    <t>E06000005</t>
  </si>
  <si>
    <t>Derby</t>
  </si>
  <si>
    <t>E06000015</t>
  </si>
  <si>
    <t>Derbyshire</t>
  </si>
  <si>
    <t>E10000007</t>
  </si>
  <si>
    <t>Devon</t>
  </si>
  <si>
    <t>E10000008</t>
  </si>
  <si>
    <t>Doncaster</t>
  </si>
  <si>
    <t>E08000017</t>
  </si>
  <si>
    <t>Dorset</t>
  </si>
  <si>
    <t>E06000059</t>
  </si>
  <si>
    <t>Dudley</t>
  </si>
  <si>
    <t>E08000027</t>
  </si>
  <si>
    <t>Ealing</t>
  </si>
  <si>
    <t>E09000009</t>
  </si>
  <si>
    <t>East Riding of Yorkshire</t>
  </si>
  <si>
    <t>E06000011</t>
  </si>
  <si>
    <t>East Sussex</t>
  </si>
  <si>
    <t>E10000011</t>
  </si>
  <si>
    <t>Enfield</t>
  </si>
  <si>
    <t>E09000010</t>
  </si>
  <si>
    <t>Essex</t>
  </si>
  <si>
    <t>E10000012</t>
  </si>
  <si>
    <t>Gateshead</t>
  </si>
  <si>
    <t>E08000037</t>
  </si>
  <si>
    <t>Gloucestershire</t>
  </si>
  <si>
    <t>E10000013</t>
  </si>
  <si>
    <t>Greenwich</t>
  </si>
  <si>
    <t>E09000011</t>
  </si>
  <si>
    <t>Hackney</t>
  </si>
  <si>
    <t>[x]</t>
  </si>
  <si>
    <t>E09000012</t>
  </si>
  <si>
    <t>Halton</t>
  </si>
  <si>
    <t>E06000006</t>
  </si>
  <si>
    <t>Hammersmith and Fulham</t>
  </si>
  <si>
    <t>E09000013</t>
  </si>
  <si>
    <t>Hampshire</t>
  </si>
  <si>
    <t>E10000014</t>
  </si>
  <si>
    <t>Haringey</t>
  </si>
  <si>
    <t>E09000014</t>
  </si>
  <si>
    <t>Harrow</t>
  </si>
  <si>
    <t>E09000015</t>
  </si>
  <si>
    <t>Hartlepool</t>
  </si>
  <si>
    <t>E06000001</t>
  </si>
  <si>
    <t>Havering</t>
  </si>
  <si>
    <t>E09000016</t>
  </si>
  <si>
    <t>Herefordshire, County of</t>
  </si>
  <si>
    <t>E06000019</t>
  </si>
  <si>
    <t>Hertfordshire</t>
  </si>
  <si>
    <t>E10000015</t>
  </si>
  <si>
    <t>Hillingdon</t>
  </si>
  <si>
    <t>E09000017</t>
  </si>
  <si>
    <t>Hounslow</t>
  </si>
  <si>
    <t>E09000018</t>
  </si>
  <si>
    <t>Isle of Wight</t>
  </si>
  <si>
    <t>E06000046</t>
  </si>
  <si>
    <t>Isles of Scilly</t>
  </si>
  <si>
    <t>E06000053</t>
  </si>
  <si>
    <t>Islington</t>
  </si>
  <si>
    <t>E09000019</t>
  </si>
  <si>
    <t>Kensington and Chelsea</t>
  </si>
  <si>
    <t>E09000020</t>
  </si>
  <si>
    <t>Kent</t>
  </si>
  <si>
    <t>E10000016</t>
  </si>
  <si>
    <t>Kingston upon Hull, City of</t>
  </si>
  <si>
    <t>E06000010</t>
  </si>
  <si>
    <t>Kingston upon Thames</t>
  </si>
  <si>
    <t>E09000021</t>
  </si>
  <si>
    <t>Kirklees</t>
  </si>
  <si>
    <t>E08000034</t>
  </si>
  <si>
    <t>Knowsley</t>
  </si>
  <si>
    <t>E08000011</t>
  </si>
  <si>
    <t>Lambeth</t>
  </si>
  <si>
    <t>E09000022</t>
  </si>
  <si>
    <t>Lancashire</t>
  </si>
  <si>
    <t>E10000017</t>
  </si>
  <si>
    <t>Leeds</t>
  </si>
  <si>
    <t>E08000035</t>
  </si>
  <si>
    <t>Leicester</t>
  </si>
  <si>
    <t>E06000016</t>
  </si>
  <si>
    <t>Leicestershire</t>
  </si>
  <si>
    <t>E10000018</t>
  </si>
  <si>
    <t>Lewisham</t>
  </si>
  <si>
    <t>E09000023</t>
  </si>
  <si>
    <t>Lincolnshire</t>
  </si>
  <si>
    <t>E10000019</t>
  </si>
  <si>
    <t>Liverpool</t>
  </si>
  <si>
    <t>E08000012</t>
  </si>
  <si>
    <t>Luton</t>
  </si>
  <si>
    <t>E06000032</t>
  </si>
  <si>
    <t>Manchester</t>
  </si>
  <si>
    <t>E08000003</t>
  </si>
  <si>
    <t>Medway</t>
  </si>
  <si>
    <t>E06000035</t>
  </si>
  <si>
    <t>Merton</t>
  </si>
  <si>
    <t>E09000024</t>
  </si>
  <si>
    <t>Middlesbrough</t>
  </si>
  <si>
    <t>E06000002</t>
  </si>
  <si>
    <t>Milton Keynes</t>
  </si>
  <si>
    <t>E06000042</t>
  </si>
  <si>
    <t>Newcastle upon Tyne</t>
  </si>
  <si>
    <t>E08000021</t>
  </si>
  <si>
    <t>Newham</t>
  </si>
  <si>
    <t>E09000025</t>
  </si>
  <si>
    <t>Norfolk</t>
  </si>
  <si>
    <t>E10000020</t>
  </si>
  <si>
    <t>North East Lincolnshire</t>
  </si>
  <si>
    <t>E06000012</t>
  </si>
  <si>
    <t>North Lincolnshire</t>
  </si>
  <si>
    <t>E06000013</t>
  </si>
  <si>
    <t>North Northamptonshire</t>
  </si>
  <si>
    <t>Z9D4Z</t>
  </si>
  <si>
    <t>E06000061</t>
  </si>
  <si>
    <t>North Somerset</t>
  </si>
  <si>
    <t>E06000024</t>
  </si>
  <si>
    <t>North Tyneside</t>
  </si>
  <si>
    <t>E08000022</t>
  </si>
  <si>
    <t>North Yorkshire</t>
  </si>
  <si>
    <t>E10000023</t>
  </si>
  <si>
    <t>Northumberland</t>
  </si>
  <si>
    <t>E06000057</t>
  </si>
  <si>
    <t>Nottingham</t>
  </si>
  <si>
    <t>E06000018</t>
  </si>
  <si>
    <t>Nottinghamshire</t>
  </si>
  <si>
    <t>E10000024</t>
  </si>
  <si>
    <t>Oldham</t>
  </si>
  <si>
    <t>E08000004</t>
  </si>
  <si>
    <t>Oxfordshire</t>
  </si>
  <si>
    <t>E10000025</t>
  </si>
  <si>
    <t>Peterborough</t>
  </si>
  <si>
    <t>E06000031</t>
  </si>
  <si>
    <t>Plymouth</t>
  </si>
  <si>
    <t>E06000026</t>
  </si>
  <si>
    <t>Portsmouth</t>
  </si>
  <si>
    <t>E06000044</t>
  </si>
  <si>
    <t>Reading</t>
  </si>
  <si>
    <t>E06000038</t>
  </si>
  <si>
    <t>Redbridge</t>
  </si>
  <si>
    <t>E09000026</t>
  </si>
  <si>
    <t>Redcar and Cleveland</t>
  </si>
  <si>
    <t>E06000003</t>
  </si>
  <si>
    <t>Richmond upon Thames</t>
  </si>
  <si>
    <t>E09000027</t>
  </si>
  <si>
    <t>Rochdale</t>
  </si>
  <si>
    <t>E08000005</t>
  </si>
  <si>
    <t>Rotherham</t>
  </si>
  <si>
    <t>E08000018</t>
  </si>
  <si>
    <t>Rutland</t>
  </si>
  <si>
    <t>E06000017</t>
  </si>
  <si>
    <t>Salford</t>
  </si>
  <si>
    <t>E08000006</t>
  </si>
  <si>
    <t>Sandwell</t>
  </si>
  <si>
    <t>E08000028</t>
  </si>
  <si>
    <t>Sefton</t>
  </si>
  <si>
    <t>E08000014</t>
  </si>
  <si>
    <t>Sheffield</t>
  </si>
  <si>
    <t>E08000019</t>
  </si>
  <si>
    <t>Shropshire</t>
  </si>
  <si>
    <t>E06000051</t>
  </si>
  <si>
    <t>Slough</t>
  </si>
  <si>
    <t>E06000039</t>
  </si>
  <si>
    <t>Solihull</t>
  </si>
  <si>
    <t>E08000029</t>
  </si>
  <si>
    <t>Somerset</t>
  </si>
  <si>
    <t>E10000027</t>
  </si>
  <si>
    <t>South Gloucestershire</t>
  </si>
  <si>
    <t>E06000025</t>
  </si>
  <si>
    <t>South Tyneside</t>
  </si>
  <si>
    <t>E08000023</t>
  </si>
  <si>
    <t>Southampton</t>
  </si>
  <si>
    <t>E06000045</t>
  </si>
  <si>
    <t>Southend-on-Sea</t>
  </si>
  <si>
    <t>E06000033</t>
  </si>
  <si>
    <t>Southwark</t>
  </si>
  <si>
    <t>E09000028</t>
  </si>
  <si>
    <t>St. Helens</t>
  </si>
  <si>
    <t>E08000013</t>
  </si>
  <si>
    <t>Staffordshire</t>
  </si>
  <si>
    <t>E10000028</t>
  </si>
  <si>
    <t>Stockport</t>
  </si>
  <si>
    <t>E08000007</t>
  </si>
  <si>
    <t>Stockton-on-Tees</t>
  </si>
  <si>
    <t>E06000004</t>
  </si>
  <si>
    <t>Stoke-on-Trent</t>
  </si>
  <si>
    <t>E06000021</t>
  </si>
  <si>
    <t>Suffolk</t>
  </si>
  <si>
    <t>E10000029</t>
  </si>
  <si>
    <t>Sunderland</t>
  </si>
  <si>
    <t>E08000024</t>
  </si>
  <si>
    <t>Surrey</t>
  </si>
  <si>
    <t>E10000030</t>
  </si>
  <si>
    <t>Sutton</t>
  </si>
  <si>
    <t>E09000029</t>
  </si>
  <si>
    <t>Swindon</t>
  </si>
  <si>
    <t>E06000030</t>
  </si>
  <si>
    <t>Tameside</t>
  </si>
  <si>
    <t>E08000008</t>
  </si>
  <si>
    <t>Telford and Wrekin</t>
  </si>
  <si>
    <t>E06000020</t>
  </si>
  <si>
    <t>Thurrock</t>
  </si>
  <si>
    <t>E06000034</t>
  </si>
  <si>
    <t>Torbay</t>
  </si>
  <si>
    <t>E06000027</t>
  </si>
  <si>
    <t>Tower Hamlets</t>
  </si>
  <si>
    <t>E09000030</t>
  </si>
  <si>
    <t>Trafford</t>
  </si>
  <si>
    <t>E08000009</t>
  </si>
  <si>
    <t>Wakefield</t>
  </si>
  <si>
    <t>E08000036</t>
  </si>
  <si>
    <t>Walsall</t>
  </si>
  <si>
    <t>E08000030</t>
  </si>
  <si>
    <t>Waltham Forest</t>
  </si>
  <si>
    <t>E09000031</t>
  </si>
  <si>
    <t>Wandsworth</t>
  </si>
  <si>
    <t>E09000032</t>
  </si>
  <si>
    <t>Warrington</t>
  </si>
  <si>
    <t>E06000007</t>
  </si>
  <si>
    <t>Warwickshire</t>
  </si>
  <si>
    <t>E10000031</t>
  </si>
  <si>
    <t>West Berkshire</t>
  </si>
  <si>
    <t>E06000037</t>
  </si>
  <si>
    <t>West Northamptonshire</t>
  </si>
  <si>
    <t>U6Q5Z</t>
  </si>
  <si>
    <t>E06000062</t>
  </si>
  <si>
    <t>West Sussex</t>
  </si>
  <si>
    <t>E10000032</t>
  </si>
  <si>
    <t>Westminster</t>
  </si>
  <si>
    <t>E09000033</t>
  </si>
  <si>
    <t>Wigan</t>
  </si>
  <si>
    <t>E08000010</t>
  </si>
  <si>
    <t>Wiltshire</t>
  </si>
  <si>
    <t>E06000054</t>
  </si>
  <si>
    <t>Windsor and Maidenhead</t>
  </si>
  <si>
    <t>E06000040</t>
  </si>
  <si>
    <t>Wirral</t>
  </si>
  <si>
    <t>E08000015</t>
  </si>
  <si>
    <t>Wokingham</t>
  </si>
  <si>
    <t>E06000041</t>
  </si>
  <si>
    <t>Wolverhampton</t>
  </si>
  <si>
    <t>E08000031</t>
  </si>
  <si>
    <t>Worcestershire</t>
  </si>
  <si>
    <t>E10000034</t>
  </si>
  <si>
    <t>York</t>
  </si>
  <si>
    <t>E06000014</t>
  </si>
  <si>
    <t>Source: Short and Long Term Support (SALT) 2022-23</t>
  </si>
  <si>
    <t>Source: https://digital.nhs.uk/data-and-information/publications/statistical/adult-social-care-outcomes-framework-ascof/england-2022-23</t>
  </si>
  <si>
    <t>Proportion of adults with a learning disability in paid employment</t>
  </si>
  <si>
    <t>Male</t>
  </si>
  <si>
    <t>Female</t>
  </si>
  <si>
    <t>notes [2, 3, 4, 5, 10 13 and 15]</t>
  </si>
  <si>
    <t>Numerator</t>
  </si>
  <si>
    <t>Outcome</t>
  </si>
  <si>
    <t>Denominator</t>
  </si>
  <si>
    <t xml:space="preserve">Group: 18-64 years who received long-term  learning disability support,  </t>
  </si>
  <si>
    <t>Councils with Adult Social Services Responsibilities (CASSRs) code</t>
  </si>
  <si>
    <t>Councils with Adult Social Services Responsibilities (CASSRs)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</si>
</sst>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  <numFmt numFmtId="177" formatCode="0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AFCF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>
      <alignment/>
      <protection/>
    </xf>
    <xf numFmtId="0" fontId="9" fillId="0" borderId="0" applyProtection="0">
      <alignment/>
    </xf>
    <xf numFmtId="0" fontId="1" fillId="0" borderId="0">
      <alignment/>
      <protection/>
    </xf>
  </cellStyleXfs>
  <cellXfs count="87">
    <xf numFmtId="0" fontId="0" fillId="0" borderId="0" xfId="0"/>
    <xf numFmtId="0" fontId="6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/>
    </xf>
    <xf numFmtId="0" fontId="8" fillId="0" borderId="0" xfId="22" applyFont="1">
      <alignment/>
      <protection/>
    </xf>
    <xf numFmtId="0" fontId="8" fillId="0" borderId="0" xfId="23" applyFont="1" applyAlignment="1">
      <alignment vertical="center"/>
    </xf>
    <xf numFmtId="1" fontId="10" fillId="0" borderId="0" xfId="22" applyNumberFormat="1" applyFont="1" applyAlignment="1">
      <alignment vertical="top"/>
      <protection/>
    </xf>
    <xf numFmtId="0" fontId="12" fillId="0" borderId="2" xfId="0" applyFont="1" applyBorder="1"/>
    <xf numFmtId="0" fontId="12" fillId="2" borderId="2" xfId="0" applyFont="1" applyFill="1" applyBorder="1"/>
    <xf numFmtId="1" fontId="10" fillId="0" borderId="0" xfId="22" applyNumberFormat="1" applyFont="1">
      <alignment/>
      <protection/>
    </xf>
    <xf numFmtId="1" fontId="10" fillId="0" borderId="3" xfId="22" applyNumberFormat="1" applyFont="1" applyBorder="1">
      <alignment/>
      <protection/>
    </xf>
    <xf numFmtId="0" fontId="14" fillId="0" borderId="0" xfId="22" applyFont="1" applyAlignment="1">
      <alignment horizontal="center"/>
      <protection/>
    </xf>
    <xf numFmtId="3" fontId="10" fillId="0" borderId="0" xfId="22" applyNumberFormat="1" applyFont="1" applyAlignment="1">
      <alignment horizontal="right"/>
      <protection/>
    </xf>
    <xf numFmtId="165" fontId="10" fillId="0" borderId="0" xfId="22" applyNumberFormat="1" applyFont="1" applyAlignment="1">
      <alignment horizontal="right"/>
      <protection/>
    </xf>
    <xf numFmtId="3" fontId="10" fillId="0" borderId="4" xfId="22" applyNumberFormat="1" applyFont="1" applyBorder="1" applyAlignment="1">
      <alignment horizontal="right"/>
      <protection/>
    </xf>
    <xf numFmtId="165" fontId="10" fillId="0" borderId="3" xfId="22" applyNumberFormat="1" applyFont="1" applyBorder="1" applyAlignment="1">
      <alignment horizontal="right"/>
      <protection/>
    </xf>
    <xf numFmtId="0" fontId="10" fillId="0" borderId="4" xfId="22" applyFont="1" applyBorder="1">
      <alignment/>
      <protection/>
    </xf>
    <xf numFmtId="0" fontId="11" fillId="0" borderId="0" xfId="22" applyFont="1" applyAlignment="1">
      <alignment horizontal="center"/>
      <protection/>
    </xf>
    <xf numFmtId="1" fontId="8" fillId="0" borderId="0" xfId="22" applyNumberFormat="1" applyFont="1">
      <alignment/>
      <protection/>
    </xf>
    <xf numFmtId="1" fontId="8" fillId="0" borderId="3" xfId="22" applyNumberFormat="1" applyFont="1" applyBorder="1">
      <alignment/>
      <protection/>
    </xf>
    <xf numFmtId="3" fontId="8" fillId="0" borderId="0" xfId="22" applyNumberFormat="1" applyFont="1" applyAlignment="1">
      <alignment horizontal="right"/>
      <protection/>
    </xf>
    <xf numFmtId="165" fontId="8" fillId="0" borderId="0" xfId="22" applyNumberFormat="1" applyFont="1" applyAlignment="1">
      <alignment horizontal="right"/>
      <protection/>
    </xf>
    <xf numFmtId="3" fontId="8" fillId="0" borderId="4" xfId="22" applyNumberFormat="1" applyFont="1" applyBorder="1" applyAlignment="1">
      <alignment horizontal="right"/>
      <protection/>
    </xf>
    <xf numFmtId="165" fontId="8" fillId="0" borderId="3" xfId="22" applyNumberFormat="1" applyFont="1" applyBorder="1" applyAlignment="1">
      <alignment horizontal="right"/>
      <protection/>
    </xf>
    <xf numFmtId="0" fontId="8" fillId="0" borderId="4" xfId="22" applyFont="1" applyBorder="1">
      <alignment/>
      <protection/>
    </xf>
    <xf numFmtId="1" fontId="8" fillId="0" borderId="3" xfId="24" applyNumberFormat="1" applyFont="1" applyBorder="1">
      <alignment/>
      <protection/>
    </xf>
    <xf numFmtId="0" fontId="8" fillId="3" borderId="5" xfId="22" applyFont="1" applyFill="1" applyBorder="1" applyAlignment="1">
      <alignment horizontal="center"/>
      <protection/>
    </xf>
    <xf numFmtId="0" fontId="8" fillId="0" borderId="5" xfId="22" applyFont="1" applyBorder="1">
      <alignment/>
      <protection/>
    </xf>
    <xf numFmtId="0" fontId="8" fillId="0" borderId="6" xfId="22" applyFont="1" applyBorder="1">
      <alignment/>
      <protection/>
    </xf>
    <xf numFmtId="0" fontId="12" fillId="0" borderId="0" xfId="0" applyFont="1"/>
    <xf numFmtId="0" fontId="12" fillId="2" borderId="0" xfId="0" applyFont="1" applyFill="1"/>
    <xf numFmtId="0" fontId="10" fillId="0" borderId="7" xfId="22" applyFont="1" applyBorder="1" applyAlignment="1">
      <alignment vertical="center"/>
      <protection/>
    </xf>
    <xf numFmtId="0" fontId="11" fillId="0" borderId="7" xfId="0" applyFont="1" applyBorder="1"/>
    <xf numFmtId="0" fontId="11" fillId="0" borderId="8" xfId="0" applyFont="1" applyBorder="1"/>
    <xf numFmtId="0" fontId="10" fillId="0" borderId="9" xfId="22" applyFont="1" applyBorder="1" applyAlignment="1">
      <alignment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6" fontId="10" fillId="0" borderId="0" xfId="20" applyNumberFormat="1" applyFont="1" applyAlignment="1">
      <alignment horizontal="right"/>
    </xf>
    <xf numFmtId="0" fontId="8" fillId="0" borderId="7" xfId="22" applyFont="1" applyBorder="1" applyAlignment="1">
      <alignment vertical="center"/>
      <protection/>
    </xf>
    <xf numFmtId="166" fontId="8" fillId="0" borderId="0" xfId="20" applyNumberFormat="1" applyFont="1" applyAlignment="1">
      <alignment horizontal="right"/>
    </xf>
    <xf numFmtId="166" fontId="8" fillId="0" borderId="0" xfId="20" applyNumberFormat="1" applyFont="1"/>
    <xf numFmtId="166" fontId="10" fillId="0" borderId="7" xfId="20" applyNumberFormat="1" applyFont="1" applyBorder="1" applyAlignment="1">
      <alignment vertical="center"/>
    </xf>
    <xf numFmtId="166" fontId="10" fillId="0" borderId="0" xfId="20" applyNumberFormat="1" applyFont="1"/>
    <xf numFmtId="166" fontId="10" fillId="0" borderId="0" xfId="20" applyNumberFormat="1" applyFont="1" applyBorder="1"/>
    <xf numFmtId="166" fontId="10" fillId="0" borderId="0" xfId="20" applyNumberFormat="1" applyFont="1" applyBorder="1" applyAlignment="1">
      <alignment horizontal="right"/>
    </xf>
    <xf numFmtId="166" fontId="0" fillId="0" borderId="0" xfId="20" applyNumberFormat="1" applyFont="1"/>
    <xf numFmtId="166" fontId="11" fillId="0" borderId="7" xfId="20" applyNumberFormat="1" applyFont="1" applyBorder="1" applyAlignment="1">
      <alignment/>
    </xf>
    <xf numFmtId="0" fontId="13" fillId="2" borderId="0" xfId="0" applyFont="1" applyFill="1"/>
    <xf numFmtId="0" fontId="5" fillId="2" borderId="0" xfId="0" applyFont="1" applyFill="1"/>
    <xf numFmtId="0" fontId="5" fillId="0" borderId="0" xfId="0" applyFont="1"/>
    <xf numFmtId="0" fontId="3" fillId="2" borderId="0" xfId="0" applyFont="1" applyFill="1"/>
    <xf numFmtId="0" fontId="3" fillId="0" borderId="0" xfId="0" applyFont="1"/>
    <xf numFmtId="1" fontId="8" fillId="0" borderId="5" xfId="22" applyNumberFormat="1" applyFont="1" applyBorder="1">
      <alignment/>
      <protection/>
    </xf>
    <xf numFmtId="0" fontId="8" fillId="0" borderId="3" xfId="22" applyFont="1" applyBorder="1">
      <alignment/>
      <protection/>
    </xf>
    <xf numFmtId="0" fontId="8" fillId="3" borderId="0" xfId="22" applyFont="1" applyFill="1" applyAlignment="1">
      <alignment horizontal="center"/>
      <protection/>
    </xf>
    <xf numFmtId="0" fontId="11" fillId="0" borderId="5" xfId="22" applyFont="1" applyBorder="1" applyAlignment="1">
      <alignment horizontal="center"/>
      <protection/>
    </xf>
    <xf numFmtId="0" fontId="16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5" fillId="0" borderId="0" xfId="22" applyNumberFormat="1" applyFont="1" applyAlignment="1">
      <alignment horizontal="center"/>
      <protection/>
    </xf>
    <xf numFmtId="166" fontId="15" fillId="0" borderId="0" xfId="2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0" borderId="0" xfId="22" applyNumberFormat="1" applyFont="1" applyAlignment="1">
      <alignment horizontal="center"/>
      <protection/>
    </xf>
    <xf numFmtId="165" fontId="10" fillId="0" borderId="0" xfId="22" applyNumberFormat="1" applyFont="1" applyAlignment="1">
      <alignment horizontal="center"/>
      <protection/>
    </xf>
    <xf numFmtId="166" fontId="8" fillId="0" borderId="0" xfId="20" applyNumberFormat="1" applyFont="1" applyAlignment="1">
      <alignment horizontal="center"/>
    </xf>
    <xf numFmtId="3" fontId="8" fillId="0" borderId="4" xfId="22" applyNumberFormat="1" applyFont="1" applyBorder="1" applyAlignment="1">
      <alignment horizontal="center"/>
      <protection/>
    </xf>
    <xf numFmtId="166" fontId="8" fillId="0" borderId="0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10" fillId="0" borderId="3" xfId="22" applyNumberFormat="1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8" fillId="0" borderId="4" xfId="22" applyFont="1" applyBorder="1" applyAlignment="1">
      <alignment horizontal="center"/>
      <protection/>
    </xf>
    <xf numFmtId="3" fontId="8" fillId="0" borderId="5" xfId="22" applyNumberFormat="1" applyFont="1" applyBorder="1" applyAlignment="1">
      <alignment horizontal="center"/>
      <protection/>
    </xf>
    <xf numFmtId="165" fontId="10" fillId="0" borderId="6" xfId="22" applyNumberFormat="1" applyFont="1" applyBorder="1" applyAlignment="1">
      <alignment horizontal="center"/>
      <protection/>
    </xf>
    <xf numFmtId="0" fontId="10" fillId="0" borderId="3" xfId="22" applyFont="1" applyBorder="1" applyAlignment="1">
      <alignment horizontal="center"/>
      <protection/>
    </xf>
    <xf numFmtId="1" fontId="0" fillId="0" borderId="0" xfId="18" applyNumberFormat="1" applyFont="1" applyAlignment="1">
      <alignment horizontal="center"/>
    </xf>
    <xf numFmtId="1" fontId="15" fillId="0" borderId="0" xfId="18" applyNumberFormat="1" applyFont="1" applyBorder="1" applyAlignment="1">
      <alignment horizontal="center"/>
    </xf>
    <xf numFmtId="1" fontId="8" fillId="0" borderId="0" xfId="18" applyNumberFormat="1" applyFont="1" applyAlignment="1">
      <alignment horizontal="center"/>
    </xf>
    <xf numFmtId="167" fontId="0" fillId="0" borderId="0" xfId="18" applyNumberFormat="1" applyFont="1" applyAlignment="1">
      <alignment horizontal="center"/>
    </xf>
    <xf numFmtId="167" fontId="15" fillId="0" borderId="0" xfId="18" applyNumberFormat="1" applyFont="1" applyBorder="1" applyAlignment="1">
      <alignment horizontal="center"/>
    </xf>
    <xf numFmtId="167" fontId="8" fillId="0" borderId="0" xfId="18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8" fillId="0" borderId="0" xfId="22" applyNumberFormat="1" applyFont="1" applyAlignment="1">
      <alignment horizontal="center"/>
      <protection/>
    </xf>
    <xf numFmtId="0" fontId="4" fillId="0" borderId="0" xfId="0" applyFont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Heading 1" xfId="21"/>
    <cellStyle name="Normal 2 2" xfId="22"/>
    <cellStyle name="Normal 2 4" xfId="23"/>
    <cellStyle name="Normal 2 2 2" xfId="24"/>
  </cellStyles>
  <dxfs count="68"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7" formatCode="_-* #,##0_-;\-* #,##0_-;_-* &quot;-&quot;??_-;_-@_-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</dxf>
    <dxf>
      <font>
        <b val="0"/>
      </font>
    </dxf>
    <dxf>
      <font>
        <u val="none"/>
        <strike val="0"/>
        <sz val="11"/>
        <color theme="0"/>
      </font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7" formatCode="_-* #,##0_-;\-* #,##0_-;_-* &quot;-&quot;??_-;_-@_-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</dxf>
    <dxf>
      <font>
        <b val="0"/>
      </font>
    </dxf>
    <dxf>
      <font>
        <u val="none"/>
        <strike val="0"/>
        <sz val="11"/>
        <color theme="0"/>
      </font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7" formatCode="_-* #,##0_-;\-* #,##0_-;_-* &quot;-&quot;??_-;_-@_-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66" formatCode="0.0%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numFmt numFmtId="165" formatCode="#,##0.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auto="1"/>
        <condense val="0"/>
        <extend val="0"/>
      </font>
      <numFmt numFmtId="177" formatCode="0"/>
    </dxf>
    <dxf>
      <font>
        <u val="none"/>
        <strike val="0"/>
        <sz val="11"/>
        <color theme="0"/>
      </font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5:R12" totalsRowShown="0" headerRowDxfId="61">
  <autoFilter ref="A5:R12"/>
  <tableColumns count="18">
    <tableColumn id="1" name="CASSRs" dataDxfId="60"/>
    <tableColumn id="2" name="Employed" dataDxfId="59"/>
    <tableColumn id="3" name="Employed %" dataDxfId="58"/>
    <tableColumn id="4" name="Not employed" dataDxfId="57">
      <calculatedColumnFormula>F6-B6</calculatedColumnFormula>
    </tableColumn>
    <tableColumn id="5" name="Not employed %" dataDxfId="56">
      <calculatedColumnFormula>1-B6/F6</calculatedColumnFormula>
    </tableColumn>
    <tableColumn id="6" name="Total" dataDxfId="55"/>
    <tableColumn id="7" name="Employed Male" dataDxfId="54"/>
    <tableColumn id="8" name="Employed Male %" dataDxfId="53"/>
    <tableColumn id="9" name="Not employed Male" dataDxfId="52">
      <calculatedColumnFormula>K6-G6</calculatedColumnFormula>
    </tableColumn>
    <tableColumn id="10" name="Not employed Male %" dataDxfId="51">
      <calculatedColumnFormula>1-G6/K6</calculatedColumnFormula>
    </tableColumn>
    <tableColumn id="11" name="Total Male" dataDxfId="50"/>
    <tableColumn id="12" name="Employed Female" dataDxfId="49"/>
    <tableColumn id="13" name="Employed Female %" dataDxfId="48"/>
    <tableColumn id="14" name="Not employed Female" dataDxfId="47">
      <calculatedColumnFormula>P6-L6</calculatedColumnFormula>
    </tableColumn>
    <tableColumn id="15" name="Not employed Female %" dataDxfId="46">
      <calculatedColumnFormula>1-L6/P6</calculatedColumnFormula>
    </tableColumn>
    <tableColumn id="16" name="Total Female" dataDxfId="45"/>
    <tableColumn id="17" name="CASSRs code" dataDxfId="44"/>
    <tableColumn id="18" name="ONS code" dataDxfId="4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5:R24" totalsRowShown="0" headerRowDxfId="42" dataDxfId="41">
  <autoFilter ref="A15:R24"/>
  <sortState ref="A16:R24">
    <sortCondition sortBy="value" ref="A16:A24"/>
  </sortState>
  <tableColumns count="18">
    <tableColumn id="1" name="CASSRs" dataDxfId="40"/>
    <tableColumn id="2" name="Employed" dataDxfId="39"/>
    <tableColumn id="3" name="Employed %" dataDxfId="38"/>
    <tableColumn id="4" name="Not employed" dataDxfId="37">
      <calculatedColumnFormula>F16-B16</calculatedColumnFormula>
    </tableColumn>
    <tableColumn id="5" name="Not employed %" dataDxfId="36">
      <calculatedColumnFormula>1-B16/F16</calculatedColumnFormula>
    </tableColumn>
    <tableColumn id="6" name="Total" dataDxfId="35"/>
    <tableColumn id="7" name="Employed Male" dataDxfId="34"/>
    <tableColumn id="8" name="Employed Male %" dataDxfId="33"/>
    <tableColumn id="9" name="Not employed Male" dataDxfId="32">
      <calculatedColumnFormula>K16-G16</calculatedColumnFormula>
    </tableColumn>
    <tableColumn id="10" name="Not employed Male %" dataDxfId="31">
      <calculatedColumnFormula>1-G16/K16</calculatedColumnFormula>
    </tableColumn>
    <tableColumn id="11" name="Total Male" dataDxfId="30"/>
    <tableColumn id="12" name="Employed Female" dataDxfId="29"/>
    <tableColumn id="13" name="Employed Female %" dataDxfId="28"/>
    <tableColumn id="14" name="Not employed Female" dataDxfId="27">
      <calculatedColumnFormula>P16-L16</calculatedColumnFormula>
    </tableColumn>
    <tableColumn id="15" name="Not employed Female %" dataDxfId="26">
      <calculatedColumnFormula>1-L16/P16</calculatedColumnFormula>
    </tableColumn>
    <tableColumn id="16" name="Total Female" dataDxfId="25"/>
    <tableColumn id="17" name="CASSRs code" dataDxfId="24"/>
    <tableColumn id="18" name="ONS code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7:R180" totalsRowShown="0" headerRowDxfId="22" dataDxfId="21">
  <autoFilter ref="A27:R180"/>
  <sortState ref="A28:R180">
    <sortCondition sortBy="value" ref="A28:A180"/>
  </sortState>
  <tableColumns count="18">
    <tableColumn id="1" name="CASSRs" dataDxfId="20"/>
    <tableColumn id="2" name="Employed" dataDxfId="19"/>
    <tableColumn id="3" name="Employed %" dataDxfId="18"/>
    <tableColumn id="4" name="Not employed" dataDxfId="17">
      <calculatedColumnFormula>F28-B28</calculatedColumnFormula>
    </tableColumn>
    <tableColumn id="5" name="Not employed %" dataDxfId="16">
      <calculatedColumnFormula>1-B28/F28</calculatedColumnFormula>
    </tableColumn>
    <tableColumn id="6" name="Total" dataDxfId="15"/>
    <tableColumn id="7" name="Employed Male" dataDxfId="14"/>
    <tableColumn id="8" name="Employed Male %" dataDxfId="13"/>
    <tableColumn id="9" name="Not employed Male" dataDxfId="12">
      <calculatedColumnFormula>K28-G28</calculatedColumnFormula>
    </tableColumn>
    <tableColumn id="10" name="Not employed Male %" dataDxfId="11">
      <calculatedColumnFormula>1-G28/K28</calculatedColumnFormula>
    </tableColumn>
    <tableColumn id="11" name="Total Male" dataDxfId="10"/>
    <tableColumn id="12" name="Employed Female" dataDxfId="9"/>
    <tableColumn id="13" name="Employed Female %" dataDxfId="8"/>
    <tableColumn id="14" name="Not employed Female" dataDxfId="7"/>
    <tableColumn id="15" name="Not employed Female %" dataDxfId="6"/>
    <tableColumn id="16" name="Total Female" dataDxfId="5"/>
    <tableColumn id="17" name="CASSRs code" dataDxfId="4"/>
    <tableColumn id="18" name="ONS cod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57DC-0354-4096-9A77-F0A998EA8842}">
  <dimension ref="A1:R184"/>
  <sheetViews>
    <sheetView tabSelected="1" workbookViewId="0" topLeftCell="A14">
      <selection activeCell="J22" sqref="J22"/>
    </sheetView>
  </sheetViews>
  <sheetFormatPr defaultColWidth="9.140625" defaultRowHeight="15"/>
  <cols>
    <col min="1" max="1" width="24.140625" style="28" customWidth="1"/>
    <col min="2" max="2" width="21.421875" style="56" customWidth="1"/>
    <col min="3" max="3" width="29.7109375" style="58" customWidth="1"/>
    <col min="4" max="4" width="29.7109375" style="77" customWidth="1"/>
    <col min="5" max="7" width="29.7109375" style="56" customWidth="1"/>
    <col min="8" max="8" width="29.7109375" style="58" customWidth="1"/>
    <col min="9" max="9" width="29.7109375" style="80" customWidth="1"/>
    <col min="10" max="12" width="29.7109375" style="56" customWidth="1"/>
    <col min="13" max="13" width="29.7109375" style="58" customWidth="1"/>
    <col min="14" max="16" width="29.7109375" style="56" customWidth="1"/>
    <col min="17" max="17" width="13.57421875" style="56" customWidth="1"/>
    <col min="18" max="18" width="10.8515625" style="0" customWidth="1"/>
  </cols>
  <sheetData>
    <row r="1" spans="1:2" ht="15" customHeight="1">
      <c r="A1" s="55" t="s">
        <v>0</v>
      </c>
      <c r="B1" s="60"/>
    </row>
    <row r="2" spans="1:2" ht="15" customHeight="1">
      <c r="A2" s="28" t="s">
        <v>1</v>
      </c>
      <c r="B2" s="60"/>
    </row>
    <row r="3" ht="15" customHeight="1">
      <c r="B3" s="60"/>
    </row>
    <row r="4" spans="1:16" s="58" customFormat="1" ht="15" customHeight="1">
      <c r="A4" s="57"/>
      <c r="B4" s="83" t="s">
        <v>2</v>
      </c>
      <c r="C4" s="83"/>
      <c r="D4" s="83"/>
      <c r="E4" s="83"/>
      <c r="F4" s="83"/>
      <c r="G4" s="86" t="s">
        <v>3</v>
      </c>
      <c r="H4" s="86"/>
      <c r="I4" s="86"/>
      <c r="J4" s="86"/>
      <c r="K4" s="86"/>
      <c r="L4" s="84" t="s">
        <v>4</v>
      </c>
      <c r="M4" s="84"/>
      <c r="N4" s="84"/>
      <c r="O4" s="84"/>
      <c r="P4" s="84"/>
    </row>
    <row r="5" spans="1:18" s="50" customFormat="1" ht="15">
      <c r="A5" s="46" t="s">
        <v>5</v>
      </c>
      <c r="B5" s="61" t="s">
        <v>6</v>
      </c>
      <c r="C5" s="61" t="s">
        <v>7</v>
      </c>
      <c r="D5" s="78" t="s">
        <v>8</v>
      </c>
      <c r="E5" s="62" t="s">
        <v>9</v>
      </c>
      <c r="F5" s="61" t="s">
        <v>10</v>
      </c>
      <c r="G5" s="61" t="s">
        <v>11</v>
      </c>
      <c r="H5" s="61" t="s">
        <v>12</v>
      </c>
      <c r="I5" s="81" t="s">
        <v>13</v>
      </c>
      <c r="J5" s="62" t="s">
        <v>14</v>
      </c>
      <c r="K5" s="61" t="s">
        <v>15</v>
      </c>
      <c r="L5" s="61" t="s">
        <v>16</v>
      </c>
      <c r="M5" s="61" t="s">
        <v>17</v>
      </c>
      <c r="N5" s="61" t="s">
        <v>18</v>
      </c>
      <c r="O5" s="62" t="s">
        <v>19</v>
      </c>
      <c r="P5" s="61" t="s">
        <v>20</v>
      </c>
      <c r="Q5" s="63" t="s">
        <v>21</v>
      </c>
      <c r="R5" s="49" t="s">
        <v>22</v>
      </c>
    </row>
    <row r="6" spans="1:18" ht="15">
      <c r="A6" s="17" t="s">
        <v>23</v>
      </c>
      <c r="B6" s="64">
        <v>6371</v>
      </c>
      <c r="C6" s="65">
        <v>4.8</v>
      </c>
      <c r="D6" s="79">
        <f>F6-B6</f>
        <v>127350</v>
      </c>
      <c r="E6" s="66">
        <f>1-B6/F6</f>
        <v>0.9523560248577262</v>
      </c>
      <c r="F6" s="64">
        <v>133721</v>
      </c>
      <c r="G6" s="67">
        <v>4238</v>
      </c>
      <c r="H6" s="70">
        <v>5.2</v>
      </c>
      <c r="I6" s="82">
        <f>K6-G6</f>
        <v>76624</v>
      </c>
      <c r="J6" s="68">
        <f>1-G6/K6</f>
        <v>0.9475897207588236</v>
      </c>
      <c r="K6" s="64">
        <v>80862</v>
      </c>
      <c r="L6" s="64">
        <v>2133</v>
      </c>
      <c r="M6" s="65">
        <v>4</v>
      </c>
      <c r="N6" s="64">
        <f>P6-L6</f>
        <v>50761</v>
      </c>
      <c r="O6" s="66">
        <f>1-L6/P6</f>
        <v>0.9596740651113548</v>
      </c>
      <c r="P6" s="64">
        <v>52894</v>
      </c>
      <c r="Q6" s="16" t="s">
        <v>23</v>
      </c>
      <c r="R6" s="17" t="s">
        <v>24</v>
      </c>
    </row>
    <row r="7" spans="1:18" ht="15">
      <c r="A7" s="17" t="s">
        <v>25</v>
      </c>
      <c r="B7" s="64">
        <v>2408</v>
      </c>
      <c r="C7" s="65">
        <v>4.9</v>
      </c>
      <c r="D7" s="79">
        <f aca="true" t="shared" si="0" ref="D7:D12">F7-B7</f>
        <v>46559</v>
      </c>
      <c r="E7" s="66">
        <f aca="true" t="shared" si="1" ref="E7:E12">1-B7/F7</f>
        <v>0.9508240243429248</v>
      </c>
      <c r="F7" s="64">
        <v>48967</v>
      </c>
      <c r="G7" s="67">
        <v>1609</v>
      </c>
      <c r="H7" s="70">
        <v>5.5</v>
      </c>
      <c r="I7" s="82">
        <f aca="true" t="shared" si="2" ref="I7:I12">K7-G7</f>
        <v>27824</v>
      </c>
      <c r="J7" s="68">
        <f aca="true" t="shared" si="3" ref="J7:J12">1-G7/K7</f>
        <v>0.9453334692352122</v>
      </c>
      <c r="K7" s="64">
        <v>29433</v>
      </c>
      <c r="L7" s="64">
        <v>799</v>
      </c>
      <c r="M7" s="65">
        <v>4.1</v>
      </c>
      <c r="N7" s="64">
        <f aca="true" t="shared" si="4" ref="N7:N12">P7-L7</f>
        <v>18721</v>
      </c>
      <c r="O7" s="66">
        <f aca="true" t="shared" si="5" ref="O7:O12">1-L7/P7</f>
        <v>0.9590676229508197</v>
      </c>
      <c r="P7" s="64">
        <v>19520</v>
      </c>
      <c r="Q7" s="16" t="s">
        <v>26</v>
      </c>
      <c r="R7" s="18" t="s">
        <v>27</v>
      </c>
    </row>
    <row r="8" spans="1:18" ht="15">
      <c r="A8" s="17" t="s">
        <v>28</v>
      </c>
      <c r="B8" s="64">
        <v>1769</v>
      </c>
      <c r="C8" s="65">
        <v>5.1</v>
      </c>
      <c r="D8" s="79">
        <f t="shared" si="0"/>
        <v>32683</v>
      </c>
      <c r="E8" s="66">
        <f t="shared" si="1"/>
        <v>0.9486531986531986</v>
      </c>
      <c r="F8" s="64">
        <v>34452</v>
      </c>
      <c r="G8" s="67">
        <v>1164</v>
      </c>
      <c r="H8" s="70">
        <v>5.6</v>
      </c>
      <c r="I8" s="82">
        <f t="shared" si="2"/>
        <v>19507</v>
      </c>
      <c r="J8" s="68">
        <f t="shared" si="3"/>
        <v>0.9436892264525181</v>
      </c>
      <c r="K8" s="64">
        <v>20671</v>
      </c>
      <c r="L8" s="64">
        <v>605</v>
      </c>
      <c r="M8" s="70">
        <v>4.4</v>
      </c>
      <c r="N8" s="64">
        <f t="shared" si="4"/>
        <v>13228</v>
      </c>
      <c r="O8" s="66">
        <f t="shared" si="5"/>
        <v>0.956264006361599</v>
      </c>
      <c r="P8" s="64">
        <v>13833</v>
      </c>
      <c r="Q8" s="16" t="s">
        <v>29</v>
      </c>
      <c r="R8" s="18" t="s">
        <v>27</v>
      </c>
    </row>
    <row r="9" spans="1:18" ht="15">
      <c r="A9" s="17" t="s">
        <v>30</v>
      </c>
      <c r="B9" s="64">
        <v>1164</v>
      </c>
      <c r="C9" s="65">
        <v>3.9</v>
      </c>
      <c r="D9" s="79">
        <f t="shared" si="0"/>
        <v>28488</v>
      </c>
      <c r="E9" s="66">
        <f t="shared" si="1"/>
        <v>0.9607446377984622</v>
      </c>
      <c r="F9" s="64">
        <v>29652</v>
      </c>
      <c r="G9" s="67">
        <v>776</v>
      </c>
      <c r="H9" s="70">
        <v>4.3</v>
      </c>
      <c r="I9" s="82">
        <f t="shared" si="2"/>
        <v>17243</v>
      </c>
      <c r="J9" s="68">
        <f t="shared" si="3"/>
        <v>0.9569343470780842</v>
      </c>
      <c r="K9" s="64">
        <v>18019</v>
      </c>
      <c r="L9" s="64">
        <v>388</v>
      </c>
      <c r="M9" s="65">
        <v>3.3</v>
      </c>
      <c r="N9" s="64">
        <f t="shared" si="4"/>
        <v>11241</v>
      </c>
      <c r="O9" s="66">
        <f t="shared" si="5"/>
        <v>0.9666351362971881</v>
      </c>
      <c r="P9" s="64">
        <v>11629</v>
      </c>
      <c r="Q9" s="16" t="s">
        <v>31</v>
      </c>
      <c r="R9" s="17" t="s">
        <v>27</v>
      </c>
    </row>
    <row r="10" spans="1:18" ht="15">
      <c r="A10" s="17" t="s">
        <v>32</v>
      </c>
      <c r="B10" s="64">
        <v>375</v>
      </c>
      <c r="C10" s="65">
        <v>5.4</v>
      </c>
      <c r="D10" s="79">
        <f t="shared" si="0"/>
        <v>6544</v>
      </c>
      <c r="E10" s="66">
        <f t="shared" si="1"/>
        <v>0.9458014163896517</v>
      </c>
      <c r="F10" s="64">
        <v>6919</v>
      </c>
      <c r="G10" s="67">
        <v>250</v>
      </c>
      <c r="H10" s="70">
        <v>5.9</v>
      </c>
      <c r="I10" s="82">
        <f t="shared" si="2"/>
        <v>4020</v>
      </c>
      <c r="J10" s="68">
        <f t="shared" si="3"/>
        <v>0.9414519906323185</v>
      </c>
      <c r="K10" s="64">
        <v>4270</v>
      </c>
      <c r="L10" s="64">
        <v>125</v>
      </c>
      <c r="M10" s="65">
        <v>4.7</v>
      </c>
      <c r="N10" s="64">
        <f t="shared" si="4"/>
        <v>2529</v>
      </c>
      <c r="O10" s="66">
        <f t="shared" si="5"/>
        <v>0.9529012810851545</v>
      </c>
      <c r="P10" s="64">
        <v>2654</v>
      </c>
      <c r="Q10" s="16" t="s">
        <v>33</v>
      </c>
      <c r="R10" s="17" t="s">
        <v>27</v>
      </c>
    </row>
    <row r="11" spans="1:18" ht="15">
      <c r="A11" s="17" t="s">
        <v>34</v>
      </c>
      <c r="B11" s="64">
        <v>625</v>
      </c>
      <c r="C11" s="65">
        <v>5.2</v>
      </c>
      <c r="D11" s="79">
        <f t="shared" si="0"/>
        <v>11365</v>
      </c>
      <c r="E11" s="66">
        <f t="shared" si="1"/>
        <v>0.9478732276897415</v>
      </c>
      <c r="F11" s="64">
        <v>11990</v>
      </c>
      <c r="G11" s="67">
        <v>418</v>
      </c>
      <c r="H11" s="70">
        <v>5.6</v>
      </c>
      <c r="I11" s="82">
        <f t="shared" si="2"/>
        <v>7026</v>
      </c>
      <c r="J11" s="68">
        <f t="shared" si="3"/>
        <v>0.9438473938742612</v>
      </c>
      <c r="K11" s="64">
        <v>7444</v>
      </c>
      <c r="L11" s="64">
        <v>207</v>
      </c>
      <c r="M11" s="65">
        <v>4.6</v>
      </c>
      <c r="N11" s="64">
        <f t="shared" si="4"/>
        <v>4335</v>
      </c>
      <c r="O11" s="66">
        <f t="shared" si="5"/>
        <v>0.9544253632760898</v>
      </c>
      <c r="P11" s="64">
        <v>4542</v>
      </c>
      <c r="Q11" s="16" t="s">
        <v>35</v>
      </c>
      <c r="R11" s="18" t="s">
        <v>27</v>
      </c>
    </row>
    <row r="12" spans="1:18" ht="15">
      <c r="A12" s="17" t="s">
        <v>36</v>
      </c>
      <c r="B12" s="64">
        <v>30</v>
      </c>
      <c r="C12" s="65">
        <v>1.7</v>
      </c>
      <c r="D12" s="79">
        <f t="shared" si="0"/>
        <v>1711</v>
      </c>
      <c r="E12" s="66">
        <f t="shared" si="1"/>
        <v>0.9827685238368754</v>
      </c>
      <c r="F12" s="64">
        <v>1741</v>
      </c>
      <c r="G12" s="67">
        <v>21</v>
      </c>
      <c r="H12" s="70">
        <v>2</v>
      </c>
      <c r="I12" s="82">
        <f t="shared" si="2"/>
        <v>1004</v>
      </c>
      <c r="J12" s="68">
        <f t="shared" si="3"/>
        <v>0.9795121951219512</v>
      </c>
      <c r="K12" s="64">
        <v>1025</v>
      </c>
      <c r="L12" s="64">
        <v>9</v>
      </c>
      <c r="M12" s="65">
        <v>1.3</v>
      </c>
      <c r="N12" s="64">
        <f t="shared" si="4"/>
        <v>707</v>
      </c>
      <c r="O12" s="66">
        <f t="shared" si="5"/>
        <v>0.9874301675977654</v>
      </c>
      <c r="P12" s="64">
        <v>716</v>
      </c>
      <c r="Q12" s="16" t="s">
        <v>37</v>
      </c>
      <c r="R12" s="18" t="s">
        <v>27</v>
      </c>
    </row>
    <row r="13" spans="1:18" ht="15">
      <c r="A13" s="85"/>
      <c r="B13" s="64"/>
      <c r="C13" s="65"/>
      <c r="D13" s="79"/>
      <c r="E13" s="66"/>
      <c r="F13" s="64"/>
      <c r="G13" s="64"/>
      <c r="H13" s="65"/>
      <c r="I13" s="82"/>
      <c r="J13" s="68"/>
      <c r="K13" s="64"/>
      <c r="L13" s="64"/>
      <c r="M13" s="65"/>
      <c r="N13" s="64"/>
      <c r="O13" s="66"/>
      <c r="P13" s="64"/>
      <c r="Q13" s="16"/>
      <c r="R13" s="17"/>
    </row>
    <row r="14" spans="1:17" s="59" customFormat="1" ht="15" customHeight="1">
      <c r="A14" s="85"/>
      <c r="B14" s="83" t="s">
        <v>2</v>
      </c>
      <c r="C14" s="83"/>
      <c r="D14" s="83"/>
      <c r="E14" s="83"/>
      <c r="F14" s="83"/>
      <c r="G14" s="84" t="s">
        <v>3</v>
      </c>
      <c r="H14" s="84"/>
      <c r="I14" s="84"/>
      <c r="J14" s="84"/>
      <c r="K14" s="84"/>
      <c r="L14" s="84" t="s">
        <v>4</v>
      </c>
      <c r="M14" s="84"/>
      <c r="N14" s="84"/>
      <c r="O14" s="84"/>
      <c r="P14" s="84"/>
      <c r="Q14" s="58"/>
    </row>
    <row r="15" spans="1:18" s="48" customFormat="1" ht="15">
      <c r="A15" s="29" t="s">
        <v>5</v>
      </c>
      <c r="B15" s="61" t="s">
        <v>6</v>
      </c>
      <c r="C15" s="61" t="s">
        <v>7</v>
      </c>
      <c r="D15" s="78" t="s">
        <v>8</v>
      </c>
      <c r="E15" s="62" t="s">
        <v>9</v>
      </c>
      <c r="F15" s="61" t="s">
        <v>10</v>
      </c>
      <c r="G15" s="61" t="s">
        <v>11</v>
      </c>
      <c r="H15" s="61" t="s">
        <v>12</v>
      </c>
      <c r="I15" s="81" t="s">
        <v>13</v>
      </c>
      <c r="J15" s="62" t="s">
        <v>14</v>
      </c>
      <c r="K15" s="61" t="s">
        <v>15</v>
      </c>
      <c r="L15" s="61" t="s">
        <v>16</v>
      </c>
      <c r="M15" s="61" t="s">
        <v>17</v>
      </c>
      <c r="N15" s="61" t="s">
        <v>18</v>
      </c>
      <c r="O15" s="62" t="s">
        <v>19</v>
      </c>
      <c r="P15" s="61" t="s">
        <v>20</v>
      </c>
      <c r="Q15" s="69" t="s">
        <v>21</v>
      </c>
      <c r="R15" s="47" t="s">
        <v>22</v>
      </c>
    </row>
    <row r="16" spans="1:18" ht="15">
      <c r="A16" s="17" t="s">
        <v>38</v>
      </c>
      <c r="B16" s="64">
        <v>344</v>
      </c>
      <c r="C16" s="65">
        <v>3</v>
      </c>
      <c r="D16" s="79">
        <f>F16-B16</f>
        <v>11034</v>
      </c>
      <c r="E16" s="66">
        <f>1-B16/F16</f>
        <v>0.9697662155036034</v>
      </c>
      <c r="F16" s="64">
        <v>11378</v>
      </c>
      <c r="G16" s="67">
        <v>236</v>
      </c>
      <c r="H16" s="70">
        <v>3.5</v>
      </c>
      <c r="I16" s="82">
        <f>K16-G16</f>
        <v>6602</v>
      </c>
      <c r="J16" s="68">
        <f>1-G16/K16</f>
        <v>0.9654869844983913</v>
      </c>
      <c r="K16" s="64">
        <v>6838</v>
      </c>
      <c r="L16" s="64">
        <v>108</v>
      </c>
      <c r="M16" s="65">
        <v>2.4</v>
      </c>
      <c r="N16" s="64">
        <f>P16-L16</f>
        <v>4426</v>
      </c>
      <c r="O16" s="66">
        <f>1-L16/P16</f>
        <v>0.9761799735333039</v>
      </c>
      <c r="P16" s="64">
        <v>4534</v>
      </c>
      <c r="Q16" s="16" t="s">
        <v>39</v>
      </c>
      <c r="R16" s="17" t="s">
        <v>40</v>
      </c>
    </row>
    <row r="17" spans="1:18" ht="15">
      <c r="A17" s="17" t="s">
        <v>41</v>
      </c>
      <c r="B17" s="64">
        <v>756</v>
      </c>
      <c r="C17" s="65">
        <v>4.9</v>
      </c>
      <c r="D17" s="79">
        <f>F17-B17</f>
        <v>14605</v>
      </c>
      <c r="E17" s="66">
        <f>1-B17/F17</f>
        <v>0.9507844541371004</v>
      </c>
      <c r="F17" s="64">
        <v>15361</v>
      </c>
      <c r="G17" s="67">
        <v>530</v>
      </c>
      <c r="H17" s="70">
        <v>5.7</v>
      </c>
      <c r="I17" s="82">
        <f>K17-G17</f>
        <v>8731</v>
      </c>
      <c r="J17" s="68">
        <f>1-G17/K17</f>
        <v>0.9427707590972897</v>
      </c>
      <c r="K17" s="64">
        <v>9261</v>
      </c>
      <c r="L17" s="64">
        <v>226</v>
      </c>
      <c r="M17" s="65">
        <v>3.7</v>
      </c>
      <c r="N17" s="64">
        <f>P17-L17</f>
        <v>5871</v>
      </c>
      <c r="O17" s="66">
        <f>1-L17/P17</f>
        <v>0.9629325897982615</v>
      </c>
      <c r="P17" s="64">
        <v>6097</v>
      </c>
      <c r="Q17" s="16" t="s">
        <v>42</v>
      </c>
      <c r="R17" s="18" t="s">
        <v>43</v>
      </c>
    </row>
    <row r="18" spans="1:18" ht="15">
      <c r="A18" s="17" t="s">
        <v>44</v>
      </c>
      <c r="B18" s="64">
        <v>1000</v>
      </c>
      <c r="C18" s="65">
        <v>5.3</v>
      </c>
      <c r="D18" s="79">
        <f>F18-B18</f>
        <v>17909</v>
      </c>
      <c r="E18" s="66">
        <f>1-B18/F18</f>
        <v>0.9471151303612036</v>
      </c>
      <c r="F18" s="64">
        <v>18909</v>
      </c>
      <c r="G18" s="67">
        <v>668</v>
      </c>
      <c r="H18" s="70">
        <v>5.7</v>
      </c>
      <c r="I18" s="82">
        <f>K18-G18</f>
        <v>11046</v>
      </c>
      <c r="J18" s="68">
        <f>1-G18/K18</f>
        <v>0.9429742188833874</v>
      </c>
      <c r="K18" s="64">
        <v>11714</v>
      </c>
      <c r="L18" s="64">
        <v>332</v>
      </c>
      <c r="M18" s="65">
        <v>4.6</v>
      </c>
      <c r="N18" s="64">
        <f>P18-L18</f>
        <v>6864</v>
      </c>
      <c r="O18" s="66">
        <f>1-L18/P18</f>
        <v>0.9538632573652028</v>
      </c>
      <c r="P18" s="64">
        <v>7196</v>
      </c>
      <c r="Q18" s="16" t="s">
        <v>45</v>
      </c>
      <c r="R18" s="17" t="s">
        <v>46</v>
      </c>
    </row>
    <row r="19" spans="1:18" ht="15">
      <c r="A19" s="17" t="s">
        <v>47</v>
      </c>
      <c r="B19" s="64">
        <v>269</v>
      </c>
      <c r="C19" s="65">
        <v>3.5</v>
      </c>
      <c r="D19" s="79">
        <f>F19-B19</f>
        <v>7507</v>
      </c>
      <c r="E19" s="66">
        <f>1-B19/F19</f>
        <v>0.965406378600823</v>
      </c>
      <c r="F19" s="64">
        <v>7776</v>
      </c>
      <c r="G19" s="67">
        <v>184</v>
      </c>
      <c r="H19" s="70">
        <v>3.9</v>
      </c>
      <c r="I19" s="82">
        <f>K19-G19</f>
        <v>4498</v>
      </c>
      <c r="J19" s="68">
        <f>1-G19/K19</f>
        <v>0.9607005553182401</v>
      </c>
      <c r="K19" s="64">
        <v>4682</v>
      </c>
      <c r="L19" s="64">
        <v>85</v>
      </c>
      <c r="M19" s="65">
        <v>2.7</v>
      </c>
      <c r="N19" s="64">
        <f>P19-L19</f>
        <v>3008</v>
      </c>
      <c r="O19" s="66">
        <f>1-L19/P19</f>
        <v>0.972518590365341</v>
      </c>
      <c r="P19" s="64">
        <v>3093</v>
      </c>
      <c r="Q19" s="16" t="s">
        <v>48</v>
      </c>
      <c r="R19" s="18" t="s">
        <v>49</v>
      </c>
    </row>
    <row r="20" spans="1:18" ht="15">
      <c r="A20" s="17" t="s">
        <v>50</v>
      </c>
      <c r="B20" s="64">
        <v>805</v>
      </c>
      <c r="C20" s="65">
        <v>4.1</v>
      </c>
      <c r="D20" s="79">
        <f>F20-B20</f>
        <v>18621</v>
      </c>
      <c r="E20" s="66">
        <f>1-B20/F20</f>
        <v>0.9585606918562751</v>
      </c>
      <c r="F20" s="64">
        <v>19426</v>
      </c>
      <c r="G20" s="67">
        <v>529</v>
      </c>
      <c r="H20" s="70">
        <v>4.5</v>
      </c>
      <c r="I20" s="82">
        <f>K20-G20</f>
        <v>11253</v>
      </c>
      <c r="J20" s="68">
        <f>1-G20/K20</f>
        <v>0.9551010015277542</v>
      </c>
      <c r="K20" s="64">
        <v>11782</v>
      </c>
      <c r="L20" s="64">
        <v>276</v>
      </c>
      <c r="M20" s="65">
        <v>3.6</v>
      </c>
      <c r="N20" s="64">
        <f>P20-L20</f>
        <v>7359</v>
      </c>
      <c r="O20" s="66">
        <f>1-L20/P20</f>
        <v>0.9638506876227898</v>
      </c>
      <c r="P20" s="64">
        <v>7635</v>
      </c>
      <c r="Q20" s="16" t="s">
        <v>51</v>
      </c>
      <c r="R20" s="18" t="s">
        <v>52</v>
      </c>
    </row>
    <row r="21" spans="1:18" ht="15">
      <c r="A21" s="17" t="s">
        <v>53</v>
      </c>
      <c r="B21" s="64">
        <v>1430</v>
      </c>
      <c r="C21" s="65">
        <v>6.6</v>
      </c>
      <c r="D21" s="79">
        <f>F21-B21</f>
        <v>20150</v>
      </c>
      <c r="E21" s="66">
        <f>1-B21/F21</f>
        <v>0.9337349397590361</v>
      </c>
      <c r="F21" s="64">
        <v>21580</v>
      </c>
      <c r="G21" s="67">
        <v>955</v>
      </c>
      <c r="H21" s="70">
        <v>7.3</v>
      </c>
      <c r="I21" s="82">
        <f>K21-G21</f>
        <v>12055</v>
      </c>
      <c r="J21" s="68">
        <f>1-G21/K21</f>
        <v>0.9265949269792467</v>
      </c>
      <c r="K21" s="64">
        <v>13010</v>
      </c>
      <c r="L21" s="64">
        <v>475</v>
      </c>
      <c r="M21" s="65">
        <v>5.5</v>
      </c>
      <c r="N21" s="64">
        <f>P21-L21</f>
        <v>8150</v>
      </c>
      <c r="O21" s="66">
        <f>1-L21/P21</f>
        <v>0.9449275362318841</v>
      </c>
      <c r="P21" s="64">
        <v>8625</v>
      </c>
      <c r="Q21" s="16" t="s">
        <v>54</v>
      </c>
      <c r="R21" s="18" t="s">
        <v>55</v>
      </c>
    </row>
    <row r="22" spans="1:18" ht="15">
      <c r="A22" s="17" t="s">
        <v>56</v>
      </c>
      <c r="B22" s="64">
        <v>716</v>
      </c>
      <c r="C22" s="65">
        <v>5.5</v>
      </c>
      <c r="D22" s="79">
        <f>F22-B22</f>
        <v>12254</v>
      </c>
      <c r="E22" s="66">
        <f>1-B22/F22</f>
        <v>0.9447956823438705</v>
      </c>
      <c r="F22" s="64">
        <v>12970</v>
      </c>
      <c r="G22" s="67">
        <v>459</v>
      </c>
      <c r="H22" s="70">
        <v>6</v>
      </c>
      <c r="I22" s="82">
        <f>K22-G22</f>
        <v>7212</v>
      </c>
      <c r="J22" s="68">
        <f>1-G22/K22</f>
        <v>0.9401642549863121</v>
      </c>
      <c r="K22" s="64">
        <v>7671</v>
      </c>
      <c r="L22" s="64">
        <v>257</v>
      </c>
      <c r="M22" s="65">
        <v>4.9</v>
      </c>
      <c r="N22" s="64">
        <f>P22-L22</f>
        <v>5041</v>
      </c>
      <c r="O22" s="66">
        <f>1-L22/P22</f>
        <v>0.9514911287278218</v>
      </c>
      <c r="P22" s="64">
        <v>5298</v>
      </c>
      <c r="Q22" s="16" t="s">
        <v>57</v>
      </c>
      <c r="R22" s="18" t="s">
        <v>58</v>
      </c>
    </row>
    <row r="23" spans="1:18" ht="15">
      <c r="A23" s="17" t="s">
        <v>59</v>
      </c>
      <c r="B23" s="64">
        <v>415</v>
      </c>
      <c r="C23" s="70">
        <v>3.2</v>
      </c>
      <c r="D23" s="79">
        <f>F23-B23</f>
        <v>12565</v>
      </c>
      <c r="E23" s="66">
        <f>1-B23/F23</f>
        <v>0.9680277349768875</v>
      </c>
      <c r="F23" s="64">
        <v>12980</v>
      </c>
      <c r="G23" s="64">
        <v>256</v>
      </c>
      <c r="H23" s="70">
        <v>3.2</v>
      </c>
      <c r="I23" s="82">
        <f>K23-G23</f>
        <v>7656</v>
      </c>
      <c r="J23" s="68">
        <f>1-G23/K23</f>
        <v>0.967644084934277</v>
      </c>
      <c r="K23" s="64">
        <v>7912</v>
      </c>
      <c r="L23" s="64">
        <v>159</v>
      </c>
      <c r="M23" s="70">
        <v>3.1</v>
      </c>
      <c r="N23" s="64">
        <f>P23-L23</f>
        <v>4908</v>
      </c>
      <c r="O23" s="66">
        <f>1-L23/P23</f>
        <v>0.9686204854943754</v>
      </c>
      <c r="P23" s="64">
        <v>5067</v>
      </c>
      <c r="Q23" s="16" t="s">
        <v>60</v>
      </c>
      <c r="R23" s="17" t="s">
        <v>61</v>
      </c>
    </row>
    <row r="24" spans="1:18" ht="15">
      <c r="A24" s="17" t="s">
        <v>62</v>
      </c>
      <c r="B24" s="64">
        <v>636</v>
      </c>
      <c r="C24" s="70">
        <v>4.8</v>
      </c>
      <c r="D24" s="79">
        <f>F24-B24</f>
        <v>12705</v>
      </c>
      <c r="E24" s="66">
        <f>1-B24/F24</f>
        <v>0.9523274117382505</v>
      </c>
      <c r="F24" s="64">
        <v>13341</v>
      </c>
      <c r="G24" s="64">
        <v>421</v>
      </c>
      <c r="H24" s="70">
        <v>5.3</v>
      </c>
      <c r="I24" s="82">
        <f>K24-G24</f>
        <v>7571</v>
      </c>
      <c r="J24" s="68">
        <f>1-G24/K24</f>
        <v>0.9473223223223223</v>
      </c>
      <c r="K24" s="64">
        <v>7992</v>
      </c>
      <c r="L24" s="64">
        <v>215</v>
      </c>
      <c r="M24" s="70">
        <v>4</v>
      </c>
      <c r="N24" s="64">
        <f>P24-L24</f>
        <v>5134</v>
      </c>
      <c r="O24" s="66">
        <f>1-L24/P24</f>
        <v>0.9598055711347916</v>
      </c>
      <c r="P24" s="64">
        <v>5349</v>
      </c>
      <c r="Q24" s="16" t="s">
        <v>63</v>
      </c>
      <c r="R24" s="17" t="s">
        <v>64</v>
      </c>
    </row>
    <row r="25" spans="1:18" ht="15">
      <c r="A25" s="85"/>
      <c r="B25" s="64"/>
      <c r="C25" s="65"/>
      <c r="D25" s="79"/>
      <c r="E25" s="66"/>
      <c r="F25" s="64"/>
      <c r="G25" s="64"/>
      <c r="H25" s="65"/>
      <c r="I25" s="82"/>
      <c r="J25" s="68"/>
      <c r="K25" s="64"/>
      <c r="L25" s="64"/>
      <c r="M25" s="65"/>
      <c r="N25" s="64"/>
      <c r="O25" s="66"/>
      <c r="P25" s="64"/>
      <c r="Q25" s="16"/>
      <c r="R25" s="17"/>
    </row>
    <row r="26" spans="1:17" s="59" customFormat="1" ht="15" customHeight="1">
      <c r="A26" s="85"/>
      <c r="B26" s="83" t="s">
        <v>2</v>
      </c>
      <c r="C26" s="83"/>
      <c r="D26" s="83"/>
      <c r="E26" s="83"/>
      <c r="F26" s="83"/>
      <c r="G26" s="84" t="s">
        <v>3</v>
      </c>
      <c r="H26" s="84"/>
      <c r="I26" s="84"/>
      <c r="J26" s="84"/>
      <c r="K26" s="84"/>
      <c r="L26" s="84" t="s">
        <v>4</v>
      </c>
      <c r="M26" s="84"/>
      <c r="N26" s="84"/>
      <c r="O26" s="84"/>
      <c r="P26" s="84"/>
      <c r="Q26" s="58"/>
    </row>
    <row r="27" spans="1:18" s="48" customFormat="1" ht="15">
      <c r="A27" s="29" t="s">
        <v>5</v>
      </c>
      <c r="B27" s="61" t="s">
        <v>6</v>
      </c>
      <c r="C27" s="61" t="s">
        <v>7</v>
      </c>
      <c r="D27" s="78" t="s">
        <v>8</v>
      </c>
      <c r="E27" s="62" t="s">
        <v>9</v>
      </c>
      <c r="F27" s="61" t="s">
        <v>10</v>
      </c>
      <c r="G27" s="61" t="s">
        <v>11</v>
      </c>
      <c r="H27" s="61" t="s">
        <v>12</v>
      </c>
      <c r="I27" s="81" t="s">
        <v>13</v>
      </c>
      <c r="J27" s="62" t="s">
        <v>14</v>
      </c>
      <c r="K27" s="61" t="s">
        <v>15</v>
      </c>
      <c r="L27" s="61" t="s">
        <v>16</v>
      </c>
      <c r="M27" s="61" t="s">
        <v>17</v>
      </c>
      <c r="N27" s="61" t="s">
        <v>18</v>
      </c>
      <c r="O27" s="62" t="s">
        <v>19</v>
      </c>
      <c r="P27" s="61" t="s">
        <v>20</v>
      </c>
      <c r="Q27" s="69" t="s">
        <v>21</v>
      </c>
      <c r="R27" s="47" t="s">
        <v>22</v>
      </c>
    </row>
    <row r="28" spans="1:18" ht="15">
      <c r="A28" s="17" t="s">
        <v>65</v>
      </c>
      <c r="B28" s="64">
        <v>13</v>
      </c>
      <c r="C28" s="65">
        <v>2.8</v>
      </c>
      <c r="D28" s="79">
        <f>F28-B28</f>
        <v>452</v>
      </c>
      <c r="E28" s="66">
        <f>1-B28/F28</f>
        <v>0.9720430107526882</v>
      </c>
      <c r="F28" s="64">
        <v>465</v>
      </c>
      <c r="G28" s="67">
        <v>12</v>
      </c>
      <c r="H28" s="70">
        <v>4</v>
      </c>
      <c r="I28" s="82">
        <f>K28-G28</f>
        <v>286</v>
      </c>
      <c r="J28" s="68">
        <f>1-G28/K28</f>
        <v>0.9597315436241611</v>
      </c>
      <c r="K28" s="64">
        <v>298</v>
      </c>
      <c r="L28" s="64">
        <v>1</v>
      </c>
      <c r="M28" s="65">
        <v>0.6</v>
      </c>
      <c r="N28" s="64">
        <f>P28-L28</f>
        <v>166</v>
      </c>
      <c r="O28" s="66">
        <f>1-L28/P28</f>
        <v>0.9940119760479041</v>
      </c>
      <c r="P28" s="64">
        <v>167</v>
      </c>
      <c r="Q28" s="16">
        <v>716</v>
      </c>
      <c r="R28" s="18" t="s">
        <v>66</v>
      </c>
    </row>
    <row r="29" spans="1:18" ht="15">
      <c r="A29" s="17" t="s">
        <v>67</v>
      </c>
      <c r="B29" s="64">
        <v>74</v>
      </c>
      <c r="C29" s="65">
        <v>8.2</v>
      </c>
      <c r="D29" s="79">
        <f>F29-B29</f>
        <v>826</v>
      </c>
      <c r="E29" s="66">
        <f>1-B29/F29</f>
        <v>0.9177777777777778</v>
      </c>
      <c r="F29" s="64">
        <v>900</v>
      </c>
      <c r="G29" s="67">
        <v>43</v>
      </c>
      <c r="H29" s="70">
        <v>8.2</v>
      </c>
      <c r="I29" s="82">
        <f>K29-G29</f>
        <v>484</v>
      </c>
      <c r="J29" s="68">
        <f>1-G29/K29</f>
        <v>0.9184060721062619</v>
      </c>
      <c r="K29" s="64">
        <v>527</v>
      </c>
      <c r="L29" s="64">
        <v>31</v>
      </c>
      <c r="M29" s="65">
        <v>8.3</v>
      </c>
      <c r="N29" s="64">
        <f>P29-L29</f>
        <v>342</v>
      </c>
      <c r="O29" s="66">
        <f>1-L29/P29</f>
        <v>0.9168900804289544</v>
      </c>
      <c r="P29" s="64">
        <v>373</v>
      </c>
      <c r="Q29" s="16">
        <v>717</v>
      </c>
      <c r="R29" s="18" t="s">
        <v>68</v>
      </c>
    </row>
    <row r="30" spans="1:18" ht="15">
      <c r="A30" s="17" t="s">
        <v>69</v>
      </c>
      <c r="B30" s="64">
        <v>33</v>
      </c>
      <c r="C30" s="65">
        <v>5.7</v>
      </c>
      <c r="D30" s="79">
        <f>F30-B30</f>
        <v>548</v>
      </c>
      <c r="E30" s="66">
        <f>1-B30/F30</f>
        <v>0.9432013769363167</v>
      </c>
      <c r="F30" s="64">
        <v>581</v>
      </c>
      <c r="G30" s="67">
        <v>22</v>
      </c>
      <c r="H30" s="70">
        <v>6.2</v>
      </c>
      <c r="I30" s="82">
        <f>K30-G30</f>
        <v>333</v>
      </c>
      <c r="J30" s="68">
        <f>1-G30/K30</f>
        <v>0.9380281690140845</v>
      </c>
      <c r="K30" s="64">
        <v>355</v>
      </c>
      <c r="L30" s="64">
        <v>11</v>
      </c>
      <c r="M30" s="65">
        <v>4.9</v>
      </c>
      <c r="N30" s="64">
        <f>P30-L30</f>
        <v>215</v>
      </c>
      <c r="O30" s="66">
        <f>1-L30/P30</f>
        <v>0.9513274336283186</v>
      </c>
      <c r="P30" s="64">
        <v>226</v>
      </c>
      <c r="Q30" s="16">
        <v>204</v>
      </c>
      <c r="R30" s="18" t="s">
        <v>70</v>
      </c>
    </row>
    <row r="31" spans="1:18" ht="15">
      <c r="A31" s="17" t="s">
        <v>71</v>
      </c>
      <c r="B31" s="64">
        <v>48</v>
      </c>
      <c r="C31" s="65">
        <v>10.4</v>
      </c>
      <c r="D31" s="79">
        <f>F31-B31</f>
        <v>413</v>
      </c>
      <c r="E31" s="66">
        <f>1-B31/F31</f>
        <v>0.89587852494577</v>
      </c>
      <c r="F31" s="64">
        <v>461</v>
      </c>
      <c r="G31" s="67">
        <v>30</v>
      </c>
      <c r="H31" s="70">
        <v>10.7</v>
      </c>
      <c r="I31" s="82">
        <f>K31-G31</f>
        <v>251</v>
      </c>
      <c r="J31" s="68">
        <f>1-G31/K31</f>
        <v>0.8932384341637011</v>
      </c>
      <c r="K31" s="64">
        <v>281</v>
      </c>
      <c r="L31" s="64">
        <v>18</v>
      </c>
      <c r="M31" s="65">
        <v>10</v>
      </c>
      <c r="N31" s="64">
        <f>P31-L31</f>
        <v>162</v>
      </c>
      <c r="O31" s="66">
        <f>1-L31/P31</f>
        <v>0.9</v>
      </c>
      <c r="P31" s="64">
        <v>180</v>
      </c>
      <c r="Q31" s="16">
        <v>908</v>
      </c>
      <c r="R31" s="18" t="s">
        <v>72</v>
      </c>
    </row>
    <row r="32" spans="1:18" ht="15">
      <c r="A32" s="17" t="s">
        <v>73</v>
      </c>
      <c r="B32" s="64">
        <v>34</v>
      </c>
      <c r="C32" s="65">
        <v>8.4</v>
      </c>
      <c r="D32" s="79">
        <f>F32-B32</f>
        <v>371</v>
      </c>
      <c r="E32" s="66">
        <f>1-B32/F32</f>
        <v>0.9160493827160494</v>
      </c>
      <c r="F32" s="64">
        <v>405</v>
      </c>
      <c r="G32" s="67">
        <v>26</v>
      </c>
      <c r="H32" s="70">
        <v>11</v>
      </c>
      <c r="I32" s="82">
        <f>K32-G32</f>
        <v>211</v>
      </c>
      <c r="J32" s="68">
        <f>1-G32/K32</f>
        <v>0.890295358649789</v>
      </c>
      <c r="K32" s="64">
        <v>237</v>
      </c>
      <c r="L32" s="64">
        <v>8</v>
      </c>
      <c r="M32" s="65">
        <v>4.8</v>
      </c>
      <c r="N32" s="64">
        <f>P32-L32</f>
        <v>160</v>
      </c>
      <c r="O32" s="66">
        <f>1-L32/P32</f>
        <v>0.9523809523809523</v>
      </c>
      <c r="P32" s="64">
        <v>168</v>
      </c>
      <c r="Q32" s="16">
        <v>625</v>
      </c>
      <c r="R32" s="18" t="s">
        <v>74</v>
      </c>
    </row>
    <row r="33" spans="1:18" ht="15">
      <c r="A33" s="17" t="s">
        <v>75</v>
      </c>
      <c r="B33" s="64">
        <v>77</v>
      </c>
      <c r="C33" s="65">
        <v>15.7</v>
      </c>
      <c r="D33" s="79">
        <f>F33-B33</f>
        <v>412</v>
      </c>
      <c r="E33" s="66">
        <f>1-B33/F33</f>
        <v>0.8425357873210634</v>
      </c>
      <c r="F33" s="64">
        <v>489</v>
      </c>
      <c r="G33" s="67">
        <v>59</v>
      </c>
      <c r="H33" s="70">
        <v>18.7</v>
      </c>
      <c r="I33" s="82">
        <f>K33-G33</f>
        <v>256</v>
      </c>
      <c r="J33" s="68">
        <f>1-G33/K33</f>
        <v>0.8126984126984127</v>
      </c>
      <c r="K33" s="64">
        <v>315</v>
      </c>
      <c r="L33" s="64">
        <v>18</v>
      </c>
      <c r="M33" s="65">
        <v>10.4</v>
      </c>
      <c r="N33" s="64">
        <f>P33-L33</f>
        <v>155</v>
      </c>
      <c r="O33" s="66">
        <f>1-L33/P33</f>
        <v>0.8959537572254335</v>
      </c>
      <c r="P33" s="64">
        <v>173</v>
      </c>
      <c r="Q33" s="16">
        <v>718</v>
      </c>
      <c r="R33" s="18" t="s">
        <v>76</v>
      </c>
    </row>
    <row r="34" spans="1:18" ht="15">
      <c r="A34" s="17" t="s">
        <v>77</v>
      </c>
      <c r="B34" s="64">
        <v>21</v>
      </c>
      <c r="C34" s="65">
        <v>1</v>
      </c>
      <c r="D34" s="79">
        <f>F34-B34</f>
        <v>2068</v>
      </c>
      <c r="E34" s="66">
        <f>1-B34/F34</f>
        <v>0.9899473432264241</v>
      </c>
      <c r="F34" s="64">
        <v>2089</v>
      </c>
      <c r="G34" s="67">
        <v>12</v>
      </c>
      <c r="H34" s="70">
        <v>0.9</v>
      </c>
      <c r="I34" s="82">
        <f>K34-G34</f>
        <v>1280</v>
      </c>
      <c r="J34" s="68">
        <f>1-G34/K34</f>
        <v>0.9907120743034056</v>
      </c>
      <c r="K34" s="64">
        <v>1292</v>
      </c>
      <c r="L34" s="64">
        <v>9</v>
      </c>
      <c r="M34" s="65">
        <v>1.1</v>
      </c>
      <c r="N34" s="64">
        <f>P34-L34</f>
        <v>788</v>
      </c>
      <c r="O34" s="66">
        <f>1-L34/P34</f>
        <v>0.9887076537013801</v>
      </c>
      <c r="P34" s="64">
        <v>797</v>
      </c>
      <c r="Q34" s="16">
        <v>406</v>
      </c>
      <c r="R34" s="18" t="s">
        <v>78</v>
      </c>
    </row>
    <row r="35" spans="1:18" ht="15">
      <c r="A35" s="17" t="s">
        <v>79</v>
      </c>
      <c r="B35" s="64">
        <v>4</v>
      </c>
      <c r="C35" s="65">
        <v>1.1</v>
      </c>
      <c r="D35" s="79">
        <f>F35-B35</f>
        <v>369</v>
      </c>
      <c r="E35" s="66">
        <f>1-B35/F35</f>
        <v>0.9892761394101877</v>
      </c>
      <c r="F35" s="64">
        <v>373</v>
      </c>
      <c r="G35" s="67">
        <v>4</v>
      </c>
      <c r="H35" s="70">
        <v>1.8</v>
      </c>
      <c r="I35" s="82">
        <f>K35-G35</f>
        <v>215</v>
      </c>
      <c r="J35" s="68">
        <f>1-G35/K35</f>
        <v>0.9817351598173516</v>
      </c>
      <c r="K35" s="64">
        <v>219</v>
      </c>
      <c r="L35" s="64">
        <v>0</v>
      </c>
      <c r="M35" s="65">
        <v>0</v>
      </c>
      <c r="N35" s="64">
        <f>P35-L35</f>
        <v>153</v>
      </c>
      <c r="O35" s="66">
        <f>1-L35/P35</f>
        <v>1</v>
      </c>
      <c r="P35" s="64">
        <v>153</v>
      </c>
      <c r="Q35" s="16">
        <v>324</v>
      </c>
      <c r="R35" s="18" t="s">
        <v>80</v>
      </c>
    </row>
    <row r="36" spans="1:18" ht="15">
      <c r="A36" s="17" t="s">
        <v>81</v>
      </c>
      <c r="B36" s="64">
        <v>11</v>
      </c>
      <c r="C36" s="65">
        <v>2.4</v>
      </c>
      <c r="D36" s="79">
        <f>F36-B36</f>
        <v>442</v>
      </c>
      <c r="E36" s="66">
        <f>1-B36/F36</f>
        <v>0.9757174392935982</v>
      </c>
      <c r="F36" s="64">
        <v>453</v>
      </c>
      <c r="G36" s="67">
        <v>7</v>
      </c>
      <c r="H36" s="70">
        <v>2.6</v>
      </c>
      <c r="I36" s="82">
        <f>K36-G36</f>
        <v>260</v>
      </c>
      <c r="J36" s="68">
        <f>1-G36/K36</f>
        <v>0.9737827715355806</v>
      </c>
      <c r="K36" s="64">
        <v>267</v>
      </c>
      <c r="L36" s="64">
        <v>4</v>
      </c>
      <c r="M36" s="65">
        <v>2.2</v>
      </c>
      <c r="N36" s="64">
        <f>P36-L36</f>
        <v>181</v>
      </c>
      <c r="O36" s="66">
        <f>1-L36/P36</f>
        <v>0.9783783783783784</v>
      </c>
      <c r="P36" s="64">
        <v>185</v>
      </c>
      <c r="Q36" s="16">
        <v>325</v>
      </c>
      <c r="R36" s="18" t="s">
        <v>82</v>
      </c>
    </row>
    <row r="37" spans="1:18" ht="15">
      <c r="A37" s="17" t="s">
        <v>83</v>
      </c>
      <c r="B37" s="64">
        <v>28</v>
      </c>
      <c r="C37" s="65">
        <v>3.5</v>
      </c>
      <c r="D37" s="79">
        <f>F37-B37</f>
        <v>765</v>
      </c>
      <c r="E37" s="66">
        <f>1-B37/F37</f>
        <v>0.9646910466582598</v>
      </c>
      <c r="F37" s="64">
        <v>793</v>
      </c>
      <c r="G37" s="67">
        <v>18</v>
      </c>
      <c r="H37" s="70">
        <v>3.7</v>
      </c>
      <c r="I37" s="82">
        <f>K37-G37</f>
        <v>464</v>
      </c>
      <c r="J37" s="68">
        <f>1-G37/K37</f>
        <v>0.9626556016597511</v>
      </c>
      <c r="K37" s="64">
        <v>482</v>
      </c>
      <c r="L37" s="64">
        <v>10</v>
      </c>
      <c r="M37" s="65">
        <v>3.2</v>
      </c>
      <c r="N37" s="64">
        <f>P37-L37</f>
        <v>301</v>
      </c>
      <c r="O37" s="66">
        <f>1-L37/P37</f>
        <v>0.9678456591639871</v>
      </c>
      <c r="P37" s="64">
        <v>311</v>
      </c>
      <c r="Q37" s="16">
        <v>304</v>
      </c>
      <c r="R37" s="18" t="s">
        <v>84</v>
      </c>
    </row>
    <row r="38" spans="1:18" ht="15">
      <c r="A38" s="17" t="s">
        <v>85</v>
      </c>
      <c r="B38" s="64">
        <v>40</v>
      </c>
      <c r="C38" s="65">
        <v>4.7</v>
      </c>
      <c r="D38" s="79">
        <f>F38-B38</f>
        <v>814</v>
      </c>
      <c r="E38" s="66">
        <f>1-B38/F38</f>
        <v>0.9531615925058547</v>
      </c>
      <c r="F38" s="64">
        <v>854</v>
      </c>
      <c r="G38" s="67">
        <v>30</v>
      </c>
      <c r="H38" s="70">
        <v>6.1</v>
      </c>
      <c r="I38" s="82">
        <f>K38-G38</f>
        <v>464</v>
      </c>
      <c r="J38" s="68">
        <f>1-G38/K38</f>
        <v>0.9392712550607287</v>
      </c>
      <c r="K38" s="64">
        <v>494</v>
      </c>
      <c r="L38" s="64">
        <v>10</v>
      </c>
      <c r="M38" s="65">
        <v>2.8</v>
      </c>
      <c r="N38" s="64">
        <f>P38-L38</f>
        <v>350</v>
      </c>
      <c r="O38" s="66">
        <f>1-L38/P38</f>
        <v>0.9722222222222222</v>
      </c>
      <c r="P38" s="64">
        <v>360</v>
      </c>
      <c r="Q38" s="16">
        <v>738</v>
      </c>
      <c r="R38" s="18" t="s">
        <v>86</v>
      </c>
    </row>
    <row r="39" spans="1:18" ht="15">
      <c r="A39" s="17" t="s">
        <v>87</v>
      </c>
      <c r="B39" s="64">
        <v>17</v>
      </c>
      <c r="C39" s="65">
        <v>6</v>
      </c>
      <c r="D39" s="79">
        <f>F39-B39</f>
        <v>265</v>
      </c>
      <c r="E39" s="66">
        <f>1-B39/F39</f>
        <v>0.9397163120567376</v>
      </c>
      <c r="F39" s="64">
        <v>282</v>
      </c>
      <c r="G39" s="67">
        <v>12</v>
      </c>
      <c r="H39" s="70">
        <v>6.8</v>
      </c>
      <c r="I39" s="82">
        <f>K39-G39</f>
        <v>165</v>
      </c>
      <c r="J39" s="68">
        <f>1-G39/K39</f>
        <v>0.9322033898305084</v>
      </c>
      <c r="K39" s="64">
        <v>177</v>
      </c>
      <c r="L39" s="64">
        <v>5</v>
      </c>
      <c r="M39" s="65">
        <v>4.8</v>
      </c>
      <c r="N39" s="64">
        <f>P39-L39</f>
        <v>99</v>
      </c>
      <c r="O39" s="66">
        <f>1-L39/P39</f>
        <v>0.9519230769230769</v>
      </c>
      <c r="P39" s="64">
        <v>104</v>
      </c>
      <c r="Q39" s="16">
        <v>614</v>
      </c>
      <c r="R39" s="18" t="s">
        <v>88</v>
      </c>
    </row>
    <row r="40" spans="1:18" ht="15">
      <c r="A40" s="17" t="s">
        <v>89</v>
      </c>
      <c r="B40" s="64">
        <v>50</v>
      </c>
      <c r="C40" s="65">
        <v>4.2</v>
      </c>
      <c r="D40" s="79">
        <f>F40-B40</f>
        <v>1154</v>
      </c>
      <c r="E40" s="66">
        <f>1-B40/F40</f>
        <v>0.9584717607973422</v>
      </c>
      <c r="F40" s="64">
        <v>1204</v>
      </c>
      <c r="G40" s="67">
        <v>37</v>
      </c>
      <c r="H40" s="70">
        <v>5.1</v>
      </c>
      <c r="I40" s="82">
        <f>K40-G40</f>
        <v>686</v>
      </c>
      <c r="J40" s="68">
        <f>1-G40/K40</f>
        <v>0.9488243430152143</v>
      </c>
      <c r="K40" s="64">
        <v>723</v>
      </c>
      <c r="L40" s="64">
        <v>13</v>
      </c>
      <c r="M40" s="65">
        <v>2.7</v>
      </c>
      <c r="N40" s="64">
        <f>P40-L40</f>
        <v>468</v>
      </c>
      <c r="O40" s="66">
        <f>1-L40/P40</f>
        <v>0.972972972972973</v>
      </c>
      <c r="P40" s="64">
        <v>481</v>
      </c>
      <c r="Q40" s="16">
        <v>209</v>
      </c>
      <c r="R40" s="18" t="s">
        <v>90</v>
      </c>
    </row>
    <row r="41" spans="1:18" ht="15">
      <c r="A41" s="17" t="s">
        <v>91</v>
      </c>
      <c r="B41" s="64">
        <v>11</v>
      </c>
      <c r="C41" s="65">
        <v>1.8</v>
      </c>
      <c r="D41" s="79">
        <f>F41-B41</f>
        <v>599</v>
      </c>
      <c r="E41" s="66">
        <f>1-B41/F41</f>
        <v>0.9819672131147541</v>
      </c>
      <c r="F41" s="64">
        <v>610</v>
      </c>
      <c r="G41" s="67">
        <v>10</v>
      </c>
      <c r="H41" s="70">
        <v>2.7</v>
      </c>
      <c r="I41" s="82">
        <f>K41-G41</f>
        <v>358</v>
      </c>
      <c r="J41" s="68">
        <f>1-G41/K41</f>
        <v>0.9728260869565217</v>
      </c>
      <c r="K41" s="64">
        <v>368</v>
      </c>
      <c r="L41" s="64">
        <v>1</v>
      </c>
      <c r="M41" s="65">
        <v>0.4</v>
      </c>
      <c r="N41" s="64">
        <f>P41-L41</f>
        <v>241</v>
      </c>
      <c r="O41" s="66">
        <f>1-L41/P41</f>
        <v>0.9958677685950413</v>
      </c>
      <c r="P41" s="64">
        <v>242</v>
      </c>
      <c r="Q41" s="16">
        <v>719</v>
      </c>
      <c r="R41" s="18" t="s">
        <v>92</v>
      </c>
    </row>
    <row r="42" spans="1:18" ht="15">
      <c r="A42" s="17" t="s">
        <v>93</v>
      </c>
      <c r="B42" s="64">
        <v>63</v>
      </c>
      <c r="C42" s="65">
        <v>8.6</v>
      </c>
      <c r="D42" s="79">
        <f>F42-B42</f>
        <v>673</v>
      </c>
      <c r="E42" s="66">
        <f>1-B42/F42</f>
        <v>0.9144021739130435</v>
      </c>
      <c r="F42" s="64">
        <v>736</v>
      </c>
      <c r="G42" s="67">
        <v>43</v>
      </c>
      <c r="H42" s="70">
        <v>9.5</v>
      </c>
      <c r="I42" s="82">
        <f>K42-G42</f>
        <v>410</v>
      </c>
      <c r="J42" s="68">
        <f>1-G42/K42</f>
        <v>0.9050772626931567</v>
      </c>
      <c r="K42" s="64">
        <v>453</v>
      </c>
      <c r="L42" s="64">
        <v>20</v>
      </c>
      <c r="M42" s="65">
        <v>7.1</v>
      </c>
      <c r="N42" s="64">
        <f>P42-L42</f>
        <v>263</v>
      </c>
      <c r="O42" s="66">
        <f>1-L42/P42</f>
        <v>0.9293286219081272</v>
      </c>
      <c r="P42" s="64">
        <v>283</v>
      </c>
      <c r="Q42" s="16">
        <v>816</v>
      </c>
      <c r="R42" s="18" t="s">
        <v>94</v>
      </c>
    </row>
    <row r="43" spans="1:18" ht="15">
      <c r="A43" s="17" t="s">
        <v>95</v>
      </c>
      <c r="B43" s="64">
        <v>39</v>
      </c>
      <c r="C43" s="65">
        <v>3.8</v>
      </c>
      <c r="D43" s="79">
        <f>F43-B43</f>
        <v>983</v>
      </c>
      <c r="E43" s="66">
        <f>1-B43/F43</f>
        <v>0.961839530332681</v>
      </c>
      <c r="F43" s="64">
        <v>1022</v>
      </c>
      <c r="G43" s="67">
        <v>24</v>
      </c>
      <c r="H43" s="70">
        <v>3.8</v>
      </c>
      <c r="I43" s="82">
        <f>K43-G43</f>
        <v>600</v>
      </c>
      <c r="J43" s="68">
        <f>1-G43/K43</f>
        <v>0.9615384615384616</v>
      </c>
      <c r="K43" s="64">
        <v>624</v>
      </c>
      <c r="L43" s="64">
        <v>15</v>
      </c>
      <c r="M43" s="65">
        <v>3.8</v>
      </c>
      <c r="N43" s="64">
        <f>P43-L43</f>
        <v>383</v>
      </c>
      <c r="O43" s="66">
        <f>1-L43/P43</f>
        <v>0.9623115577889447</v>
      </c>
      <c r="P43" s="64">
        <v>398</v>
      </c>
      <c r="Q43" s="16">
        <v>909</v>
      </c>
      <c r="R43" s="18" t="s">
        <v>96</v>
      </c>
    </row>
    <row r="44" spans="1:18" ht="15">
      <c r="A44" s="17" t="s">
        <v>97</v>
      </c>
      <c r="B44" s="64">
        <v>31</v>
      </c>
      <c r="C44" s="65">
        <v>4.8</v>
      </c>
      <c r="D44" s="79">
        <f>F44-B44</f>
        <v>619</v>
      </c>
      <c r="E44" s="66">
        <f>1-B44/F44</f>
        <v>0.9523076923076923</v>
      </c>
      <c r="F44" s="64">
        <v>650</v>
      </c>
      <c r="G44" s="67">
        <v>16</v>
      </c>
      <c r="H44" s="70">
        <v>4.1</v>
      </c>
      <c r="I44" s="82">
        <f>K44-G44</f>
        <v>377</v>
      </c>
      <c r="J44" s="68">
        <f>1-G44/K44</f>
        <v>0.9592875318066157</v>
      </c>
      <c r="K44" s="64">
        <v>393</v>
      </c>
      <c r="L44" s="64">
        <v>15</v>
      </c>
      <c r="M44" s="65">
        <v>5.8</v>
      </c>
      <c r="N44" s="64">
        <f>P44-L44</f>
        <v>242</v>
      </c>
      <c r="O44" s="66">
        <f>1-L44/P44</f>
        <v>0.9416342412451362</v>
      </c>
      <c r="P44" s="64">
        <v>257</v>
      </c>
      <c r="Q44" s="16">
        <v>720</v>
      </c>
      <c r="R44" s="18" t="s">
        <v>98</v>
      </c>
    </row>
    <row r="45" spans="1:18" ht="15">
      <c r="A45" s="17" t="s">
        <v>99</v>
      </c>
      <c r="B45" s="64">
        <v>73</v>
      </c>
      <c r="C45" s="65">
        <v>6.6</v>
      </c>
      <c r="D45" s="79">
        <f>F45-B45</f>
        <v>1033</v>
      </c>
      <c r="E45" s="66">
        <f>1-B45/F45</f>
        <v>0.933996383363472</v>
      </c>
      <c r="F45" s="64">
        <v>1106</v>
      </c>
      <c r="G45" s="67">
        <v>49</v>
      </c>
      <c r="H45" s="70">
        <v>7.6</v>
      </c>
      <c r="I45" s="82">
        <f>K45-G45</f>
        <v>593</v>
      </c>
      <c r="J45" s="68">
        <f>1-G45/K45</f>
        <v>0.9236760124610592</v>
      </c>
      <c r="K45" s="64">
        <v>642</v>
      </c>
      <c r="L45" s="64">
        <v>24</v>
      </c>
      <c r="M45" s="65">
        <v>5.2</v>
      </c>
      <c r="N45" s="64">
        <f>P45-L45</f>
        <v>440</v>
      </c>
      <c r="O45" s="66">
        <f>1-L45/P45</f>
        <v>0.9482758620689655</v>
      </c>
      <c r="P45" s="64">
        <v>464</v>
      </c>
      <c r="Q45" s="16">
        <v>916</v>
      </c>
      <c r="R45" s="18" t="s">
        <v>100</v>
      </c>
    </row>
    <row r="46" spans="1:18" ht="15">
      <c r="A46" s="17" t="s">
        <v>101</v>
      </c>
      <c r="B46" s="64">
        <v>14</v>
      </c>
      <c r="C46" s="65">
        <v>2.6</v>
      </c>
      <c r="D46" s="79">
        <f>F46-B46</f>
        <v>528</v>
      </c>
      <c r="E46" s="66">
        <f>1-B46/F46</f>
        <v>0.974169741697417</v>
      </c>
      <c r="F46" s="64">
        <v>542</v>
      </c>
      <c r="G46" s="67">
        <v>10</v>
      </c>
      <c r="H46" s="70">
        <v>3</v>
      </c>
      <c r="I46" s="82">
        <f>K46-G46</f>
        <v>318</v>
      </c>
      <c r="J46" s="68">
        <f>1-G46/K46</f>
        <v>0.9695121951219512</v>
      </c>
      <c r="K46" s="64">
        <v>328</v>
      </c>
      <c r="L46" s="64">
        <v>4</v>
      </c>
      <c r="M46" s="65">
        <v>1.9</v>
      </c>
      <c r="N46" s="64">
        <f>P46-L46</f>
        <v>210</v>
      </c>
      <c r="O46" s="66">
        <f>1-L46/P46</f>
        <v>0.9813084112149533</v>
      </c>
      <c r="P46" s="64">
        <v>214</v>
      </c>
      <c r="Q46" s="16">
        <v>305</v>
      </c>
      <c r="R46" s="18" t="s">
        <v>102</v>
      </c>
    </row>
    <row r="47" spans="1:18" ht="15">
      <c r="A47" s="17" t="s">
        <v>103</v>
      </c>
      <c r="B47" s="64">
        <v>29</v>
      </c>
      <c r="C47" s="65">
        <v>5.5</v>
      </c>
      <c r="D47" s="79">
        <f>F47-B47</f>
        <v>503</v>
      </c>
      <c r="E47" s="66">
        <f>1-B47/F47</f>
        <v>0.9454887218045113</v>
      </c>
      <c r="F47" s="64">
        <v>532</v>
      </c>
      <c r="G47" s="67">
        <v>22</v>
      </c>
      <c r="H47" s="70">
        <v>6.8</v>
      </c>
      <c r="I47" s="82">
        <f>K47-G47</f>
        <v>301</v>
      </c>
      <c r="J47" s="68">
        <f>1-G47/K47</f>
        <v>0.9318885448916409</v>
      </c>
      <c r="K47" s="64">
        <v>323</v>
      </c>
      <c r="L47" s="64">
        <v>7</v>
      </c>
      <c r="M47" s="65">
        <v>3.3</v>
      </c>
      <c r="N47" s="64">
        <f>P47-L47</f>
        <v>202</v>
      </c>
      <c r="O47" s="66">
        <f>1-L47/P47</f>
        <v>0.9665071770334929</v>
      </c>
      <c r="P47" s="64">
        <v>209</v>
      </c>
      <c r="Q47" s="16">
        <v>210</v>
      </c>
      <c r="R47" s="18" t="s">
        <v>104</v>
      </c>
    </row>
    <row r="48" spans="1:18" ht="15">
      <c r="A48" s="17" t="s">
        <v>105</v>
      </c>
      <c r="B48" s="64">
        <v>41</v>
      </c>
      <c r="C48" s="65">
        <v>2.8</v>
      </c>
      <c r="D48" s="79">
        <f>F48-B48</f>
        <v>1437</v>
      </c>
      <c r="E48" s="66">
        <f>1-B48/F48</f>
        <v>0.9722598105548038</v>
      </c>
      <c r="F48" s="64">
        <v>1478</v>
      </c>
      <c r="G48" s="67">
        <v>26</v>
      </c>
      <c r="H48" s="70">
        <v>3</v>
      </c>
      <c r="I48" s="82">
        <f>K48-G48</f>
        <v>846</v>
      </c>
      <c r="J48" s="68">
        <f>1-G48/K48</f>
        <v>0.9701834862385321</v>
      </c>
      <c r="K48" s="64">
        <v>872</v>
      </c>
      <c r="L48" s="64">
        <v>15</v>
      </c>
      <c r="M48" s="65">
        <v>2.5</v>
      </c>
      <c r="N48" s="64">
        <f>P48-L48</f>
        <v>591</v>
      </c>
      <c r="O48" s="66">
        <f>1-L48/P48</f>
        <v>0.9752475247524752</v>
      </c>
      <c r="P48" s="64">
        <v>606</v>
      </c>
      <c r="Q48" s="16">
        <v>623</v>
      </c>
      <c r="R48" s="18" t="s">
        <v>106</v>
      </c>
    </row>
    <row r="49" spans="1:18" ht="15">
      <c r="A49" s="17" t="s">
        <v>107</v>
      </c>
      <c r="B49" s="64">
        <v>14</v>
      </c>
      <c r="C49" s="65">
        <v>3.1</v>
      </c>
      <c r="D49" s="79">
        <f>F49-B49</f>
        <v>434</v>
      </c>
      <c r="E49" s="66">
        <f>1-B49/F49</f>
        <v>0.96875</v>
      </c>
      <c r="F49" s="64">
        <v>448</v>
      </c>
      <c r="G49" s="67">
        <v>10</v>
      </c>
      <c r="H49" s="70">
        <v>3.5</v>
      </c>
      <c r="I49" s="82">
        <f>K49-G49</f>
        <v>272</v>
      </c>
      <c r="J49" s="68">
        <f>1-G49/K49</f>
        <v>0.9645390070921985</v>
      </c>
      <c r="K49" s="64">
        <v>282</v>
      </c>
      <c r="L49" s="64">
        <v>4</v>
      </c>
      <c r="M49" s="65">
        <v>2.4</v>
      </c>
      <c r="N49" s="64">
        <f>P49-L49</f>
        <v>162</v>
      </c>
      <c r="O49" s="66">
        <f>1-L49/P49</f>
        <v>0.9759036144578314</v>
      </c>
      <c r="P49" s="64">
        <v>166</v>
      </c>
      <c r="Q49" s="16">
        <v>702</v>
      </c>
      <c r="R49" s="18" t="s">
        <v>108</v>
      </c>
    </row>
    <row r="50" spans="1:18" ht="15">
      <c r="A50" s="17" t="s">
        <v>109</v>
      </c>
      <c r="B50" s="64">
        <v>44</v>
      </c>
      <c r="C50" s="65">
        <v>8</v>
      </c>
      <c r="D50" s="79">
        <f>F50-B50</f>
        <v>504</v>
      </c>
      <c r="E50" s="66">
        <f>1-B50/F50</f>
        <v>0.9197080291970803</v>
      </c>
      <c r="F50" s="64">
        <v>548</v>
      </c>
      <c r="G50" s="67">
        <v>31</v>
      </c>
      <c r="H50" s="70">
        <v>9.1</v>
      </c>
      <c r="I50" s="82">
        <f>K50-G50</f>
        <v>309</v>
      </c>
      <c r="J50" s="68">
        <f>1-G50/K50</f>
        <v>0.9088235294117647</v>
      </c>
      <c r="K50" s="64">
        <v>340</v>
      </c>
      <c r="L50" s="64">
        <v>13</v>
      </c>
      <c r="M50" s="65">
        <v>6.3</v>
      </c>
      <c r="N50" s="64">
        <f>P50-L50</f>
        <v>195</v>
      </c>
      <c r="O50" s="66">
        <f>1-L50/P50</f>
        <v>0.9375</v>
      </c>
      <c r="P50" s="64">
        <v>208</v>
      </c>
      <c r="Q50" s="16">
        <v>626</v>
      </c>
      <c r="R50" s="18" t="s">
        <v>110</v>
      </c>
    </row>
    <row r="51" spans="1:18" ht="15">
      <c r="A51" s="17" t="s">
        <v>111</v>
      </c>
      <c r="B51" s="64">
        <v>92</v>
      </c>
      <c r="C51" s="65">
        <v>10.3</v>
      </c>
      <c r="D51" s="79">
        <f>F51-B51</f>
        <v>805</v>
      </c>
      <c r="E51" s="66">
        <f>1-B51/F51</f>
        <v>0.8974358974358975</v>
      </c>
      <c r="F51" s="64">
        <v>897</v>
      </c>
      <c r="G51" s="67">
        <v>49</v>
      </c>
      <c r="H51" s="70">
        <v>9.2</v>
      </c>
      <c r="I51" s="82">
        <f>K51-G51</f>
        <v>482</v>
      </c>
      <c r="J51" s="68">
        <f>1-G51/K51</f>
        <v>0.9077212806026366</v>
      </c>
      <c r="K51" s="64">
        <v>531</v>
      </c>
      <c r="L51" s="64">
        <v>43</v>
      </c>
      <c r="M51" s="65">
        <v>11.7</v>
      </c>
      <c r="N51" s="64">
        <f>P51-L51</f>
        <v>323</v>
      </c>
      <c r="O51" s="66">
        <f>1-L51/P51</f>
        <v>0.8825136612021858</v>
      </c>
      <c r="P51" s="64">
        <v>366</v>
      </c>
      <c r="Q51" s="16">
        <v>326</v>
      </c>
      <c r="R51" s="18" t="s">
        <v>112</v>
      </c>
    </row>
    <row r="52" spans="1:18" ht="15">
      <c r="A52" s="17" t="s">
        <v>113</v>
      </c>
      <c r="B52" s="64">
        <v>52</v>
      </c>
      <c r="C52" s="65">
        <v>5.4</v>
      </c>
      <c r="D52" s="79">
        <f>F52-B52</f>
        <v>904</v>
      </c>
      <c r="E52" s="66">
        <f>1-B52/F52</f>
        <v>0.9456066945606695</v>
      </c>
      <c r="F52" s="64">
        <v>956</v>
      </c>
      <c r="G52" s="67">
        <v>38</v>
      </c>
      <c r="H52" s="70">
        <v>7</v>
      </c>
      <c r="I52" s="82">
        <f>K52-G52</f>
        <v>507</v>
      </c>
      <c r="J52" s="68">
        <f>1-G52/K52</f>
        <v>0.9302752293577982</v>
      </c>
      <c r="K52" s="64">
        <v>545</v>
      </c>
      <c r="L52" s="64">
        <v>14</v>
      </c>
      <c r="M52" s="65">
        <v>3.4</v>
      </c>
      <c r="N52" s="64">
        <f>P52-L52</f>
        <v>397</v>
      </c>
      <c r="O52" s="66">
        <f>1-L52/P52</f>
        <v>0.9659367396593674</v>
      </c>
      <c r="P52" s="64">
        <v>411</v>
      </c>
      <c r="Q52" s="16">
        <v>327</v>
      </c>
      <c r="R52" s="18" t="s">
        <v>114</v>
      </c>
    </row>
    <row r="53" spans="1:18" ht="15">
      <c r="A53" s="17" t="s">
        <v>115</v>
      </c>
      <c r="B53" s="64">
        <v>0</v>
      </c>
      <c r="C53" s="65">
        <v>0</v>
      </c>
      <c r="D53" s="79">
        <f>F53-B53</f>
        <v>10</v>
      </c>
      <c r="E53" s="66">
        <f>1-B53/F53</f>
        <v>1</v>
      </c>
      <c r="F53" s="64">
        <v>10</v>
      </c>
      <c r="G53" s="67" t="s">
        <v>116</v>
      </c>
      <c r="H53" s="70" t="s">
        <v>116</v>
      </c>
      <c r="I53" s="82" t="e">
        <f>K53-G53</f>
        <v>#VALUE!</v>
      </c>
      <c r="J53" s="68" t="e">
        <f>1-G53/K53</f>
        <v>#VALUE!</v>
      </c>
      <c r="K53" s="64" t="s">
        <v>116</v>
      </c>
      <c r="L53" s="64" t="s">
        <v>116</v>
      </c>
      <c r="M53" s="65" t="s">
        <v>116</v>
      </c>
      <c r="N53" s="64" t="e">
        <f>P53-L53</f>
        <v>#VALUE!</v>
      </c>
      <c r="O53" s="66" t="e">
        <f>1-L53/P53</f>
        <v>#VALUE!</v>
      </c>
      <c r="P53" s="64" t="s">
        <v>116</v>
      </c>
      <c r="Q53" s="16">
        <v>714</v>
      </c>
      <c r="R53" s="18" t="s">
        <v>117</v>
      </c>
    </row>
    <row r="54" spans="1:18" ht="15">
      <c r="A54" s="17" t="s">
        <v>118</v>
      </c>
      <c r="B54" s="64">
        <v>42</v>
      </c>
      <c r="C54" s="65">
        <v>2.7</v>
      </c>
      <c r="D54" s="79">
        <f>F54-B54</f>
        <v>1499</v>
      </c>
      <c r="E54" s="66">
        <f>1-B54/F54</f>
        <v>0.972744970798183</v>
      </c>
      <c r="F54" s="64">
        <v>1541</v>
      </c>
      <c r="G54" s="67">
        <v>30</v>
      </c>
      <c r="H54" s="70">
        <v>3.2</v>
      </c>
      <c r="I54" s="82">
        <f>K54-G54</f>
        <v>899</v>
      </c>
      <c r="J54" s="68">
        <f>1-G54/K54</f>
        <v>0.9677072120559742</v>
      </c>
      <c r="K54" s="64">
        <v>929</v>
      </c>
      <c r="L54" s="64">
        <v>12</v>
      </c>
      <c r="M54" s="65">
        <v>2</v>
      </c>
      <c r="N54" s="64">
        <f>P54-L54</f>
        <v>600</v>
      </c>
      <c r="O54" s="66">
        <f>1-L54/P54</f>
        <v>0.9803921568627451</v>
      </c>
      <c r="P54" s="64">
        <v>612</v>
      </c>
      <c r="Q54" s="16">
        <v>902</v>
      </c>
      <c r="R54" s="18" t="s">
        <v>119</v>
      </c>
    </row>
    <row r="55" spans="1:18" ht="15">
      <c r="A55" s="17" t="s">
        <v>120</v>
      </c>
      <c r="B55" s="64">
        <v>9</v>
      </c>
      <c r="C55" s="65">
        <v>0.5</v>
      </c>
      <c r="D55" s="79">
        <f>F55-B55</f>
        <v>1631</v>
      </c>
      <c r="E55" s="66">
        <f>1-B55/F55</f>
        <v>0.9945121951219512</v>
      </c>
      <c r="F55" s="64">
        <v>1640</v>
      </c>
      <c r="G55" s="67">
        <v>7</v>
      </c>
      <c r="H55" s="70">
        <v>0.7</v>
      </c>
      <c r="I55" s="82">
        <f>K55-G55</f>
        <v>1005</v>
      </c>
      <c r="J55" s="68">
        <f>1-G55/K55</f>
        <v>0.9930830039525692</v>
      </c>
      <c r="K55" s="64">
        <v>1012</v>
      </c>
      <c r="L55" s="64">
        <v>2</v>
      </c>
      <c r="M55" s="65">
        <v>0.3</v>
      </c>
      <c r="N55" s="64">
        <f>P55-L55</f>
        <v>626</v>
      </c>
      <c r="O55" s="66">
        <f>1-L55/P55</f>
        <v>0.9968152866242038</v>
      </c>
      <c r="P55" s="64">
        <v>628</v>
      </c>
      <c r="Q55" s="16">
        <v>116</v>
      </c>
      <c r="R55" s="18" t="s">
        <v>121</v>
      </c>
    </row>
    <row r="56" spans="1:18" ht="15">
      <c r="A56" s="17" t="s">
        <v>122</v>
      </c>
      <c r="B56" s="64">
        <v>15</v>
      </c>
      <c r="C56" s="65">
        <v>2</v>
      </c>
      <c r="D56" s="79">
        <f>F56-B56</f>
        <v>738</v>
      </c>
      <c r="E56" s="66">
        <f>1-B56/F56</f>
        <v>0.9800796812749004</v>
      </c>
      <c r="F56" s="64">
        <v>753</v>
      </c>
      <c r="G56" s="67">
        <v>10</v>
      </c>
      <c r="H56" s="70">
        <v>2.1</v>
      </c>
      <c r="I56" s="82">
        <f>K56-G56</f>
        <v>468</v>
      </c>
      <c r="J56" s="68">
        <f>1-G56/K56</f>
        <v>0.9790794979079498</v>
      </c>
      <c r="K56" s="64">
        <v>478</v>
      </c>
      <c r="L56" s="64">
        <v>5</v>
      </c>
      <c r="M56" s="65">
        <v>1.8</v>
      </c>
      <c r="N56" s="64">
        <f>P56-L56</f>
        <v>270</v>
      </c>
      <c r="O56" s="66">
        <f>1-L56/P56</f>
        <v>0.9818181818181818</v>
      </c>
      <c r="P56" s="64">
        <v>275</v>
      </c>
      <c r="Q56" s="16">
        <v>407</v>
      </c>
      <c r="R56" s="18" t="s">
        <v>123</v>
      </c>
    </row>
    <row r="57" spans="1:18" ht="15">
      <c r="A57" s="17" t="s">
        <v>124</v>
      </c>
      <c r="B57" s="64">
        <v>32</v>
      </c>
      <c r="C57" s="65">
        <v>3.8</v>
      </c>
      <c r="D57" s="79">
        <f>F57-B57</f>
        <v>817</v>
      </c>
      <c r="E57" s="66">
        <f>1-B57/F57</f>
        <v>0.9623085983510011</v>
      </c>
      <c r="F57" s="64">
        <v>849</v>
      </c>
      <c r="G57" s="67">
        <v>23</v>
      </c>
      <c r="H57" s="70">
        <v>4.2</v>
      </c>
      <c r="I57" s="82">
        <f>K57-G57</f>
        <v>526</v>
      </c>
      <c r="J57" s="68">
        <f>1-G57/K57</f>
        <v>0.9581056466302368</v>
      </c>
      <c r="K57" s="64">
        <v>549</v>
      </c>
      <c r="L57" s="64">
        <v>9</v>
      </c>
      <c r="M57" s="65">
        <v>3</v>
      </c>
      <c r="N57" s="64">
        <f>P57-L57</f>
        <v>291</v>
      </c>
      <c r="O57" s="66">
        <f>1-L57/P57</f>
        <v>0.97</v>
      </c>
      <c r="P57" s="64">
        <v>300</v>
      </c>
      <c r="Q57" s="16">
        <v>721</v>
      </c>
      <c r="R57" s="18" t="s">
        <v>125</v>
      </c>
    </row>
    <row r="58" spans="1:18" ht="15">
      <c r="A58" s="17" t="s">
        <v>126</v>
      </c>
      <c r="B58" s="64">
        <v>23</v>
      </c>
      <c r="C58" s="65">
        <v>2</v>
      </c>
      <c r="D58" s="79">
        <f>F58-B58</f>
        <v>1114</v>
      </c>
      <c r="E58" s="66">
        <f>1-B58/F58</f>
        <v>0.9797713280562885</v>
      </c>
      <c r="F58" s="64">
        <v>1137</v>
      </c>
      <c r="G58" s="67">
        <v>17</v>
      </c>
      <c r="H58" s="70">
        <v>2.4</v>
      </c>
      <c r="I58" s="82">
        <f>K58-G58</f>
        <v>680</v>
      </c>
      <c r="J58" s="68">
        <f>1-G58/K58</f>
        <v>0.975609756097561</v>
      </c>
      <c r="K58" s="64">
        <v>697</v>
      </c>
      <c r="L58" s="64">
        <v>6</v>
      </c>
      <c r="M58" s="65">
        <v>1.4</v>
      </c>
      <c r="N58" s="64">
        <f>P58-L58</f>
        <v>430</v>
      </c>
      <c r="O58" s="66">
        <f>1-L58/P58</f>
        <v>0.9862385321100917</v>
      </c>
      <c r="P58" s="64">
        <v>436</v>
      </c>
      <c r="Q58" s="16">
        <v>102</v>
      </c>
      <c r="R58" s="18" t="s">
        <v>127</v>
      </c>
    </row>
    <row r="59" spans="1:18" ht="15">
      <c r="A59" s="17" t="s">
        <v>128</v>
      </c>
      <c r="B59" s="64">
        <v>9</v>
      </c>
      <c r="C59" s="65">
        <v>3.1</v>
      </c>
      <c r="D59" s="79">
        <f>F59-B59</f>
        <v>279</v>
      </c>
      <c r="E59" s="66">
        <f>1-B59/F59</f>
        <v>0.96875</v>
      </c>
      <c r="F59" s="64">
        <v>288</v>
      </c>
      <c r="G59" s="67">
        <v>6</v>
      </c>
      <c r="H59" s="70">
        <v>3.6</v>
      </c>
      <c r="I59" s="82">
        <f>K59-G59</f>
        <v>160</v>
      </c>
      <c r="J59" s="68">
        <f>1-G59/K59</f>
        <v>0.963855421686747</v>
      </c>
      <c r="K59" s="64">
        <v>166</v>
      </c>
      <c r="L59" s="64">
        <v>3</v>
      </c>
      <c r="M59" s="65">
        <v>2.5</v>
      </c>
      <c r="N59" s="64">
        <f>P59-L59</f>
        <v>119</v>
      </c>
      <c r="O59" s="66">
        <f>1-L59/P59</f>
        <v>0.9754098360655737</v>
      </c>
      <c r="P59" s="64">
        <v>122</v>
      </c>
      <c r="Q59" s="16">
        <v>117</v>
      </c>
      <c r="R59" s="18" t="s">
        <v>129</v>
      </c>
    </row>
    <row r="60" spans="1:18" ht="15">
      <c r="A60" s="17" t="s">
        <v>130</v>
      </c>
      <c r="B60" s="64">
        <v>13</v>
      </c>
      <c r="C60" s="65">
        <v>1.8</v>
      </c>
      <c r="D60" s="79">
        <f>F60-B60</f>
        <v>711</v>
      </c>
      <c r="E60" s="66">
        <f>1-B60/F60</f>
        <v>0.9820441988950276</v>
      </c>
      <c r="F60" s="64">
        <v>724</v>
      </c>
      <c r="G60" s="67">
        <v>9</v>
      </c>
      <c r="H60" s="70">
        <v>2</v>
      </c>
      <c r="I60" s="82">
        <f>K60-G60</f>
        <v>444</v>
      </c>
      <c r="J60" s="68">
        <f>1-G60/K60</f>
        <v>0.9801324503311258</v>
      </c>
      <c r="K60" s="64">
        <v>453</v>
      </c>
      <c r="L60" s="64">
        <v>4</v>
      </c>
      <c r="M60" s="65">
        <v>1.5</v>
      </c>
      <c r="N60" s="64">
        <f>P60-L60</f>
        <v>267</v>
      </c>
      <c r="O60" s="66">
        <f>1-L60/P60</f>
        <v>0.985239852398524</v>
      </c>
      <c r="P60" s="64">
        <v>271</v>
      </c>
      <c r="Q60" s="16">
        <v>507</v>
      </c>
      <c r="R60" s="18" t="s">
        <v>131</v>
      </c>
    </row>
    <row r="61" spans="1:18" ht="15">
      <c r="A61" s="17" t="s">
        <v>132</v>
      </c>
      <c r="B61" s="64">
        <v>21</v>
      </c>
      <c r="C61" s="65">
        <v>1.1</v>
      </c>
      <c r="D61" s="79">
        <f>F61-B61</f>
        <v>1843</v>
      </c>
      <c r="E61" s="66">
        <f>1-B61/F61</f>
        <v>0.9887339055793991</v>
      </c>
      <c r="F61" s="64">
        <v>1864</v>
      </c>
      <c r="G61" s="67">
        <v>15</v>
      </c>
      <c r="H61" s="70">
        <v>1.3</v>
      </c>
      <c r="I61" s="82">
        <f>K61-G61</f>
        <v>1136</v>
      </c>
      <c r="J61" s="68">
        <f>1-G61/K61</f>
        <v>0.9869678540399652</v>
      </c>
      <c r="K61" s="64">
        <v>1151</v>
      </c>
      <c r="L61" s="64">
        <v>6</v>
      </c>
      <c r="M61" s="65">
        <v>0.8</v>
      </c>
      <c r="N61" s="64">
        <f>P61-L61</f>
        <v>705</v>
      </c>
      <c r="O61" s="66">
        <f>1-L61/P61</f>
        <v>0.9915611814345991</v>
      </c>
      <c r="P61" s="64">
        <v>711</v>
      </c>
      <c r="Q61" s="16">
        <v>506</v>
      </c>
      <c r="R61" s="18" t="s">
        <v>133</v>
      </c>
    </row>
    <row r="62" spans="1:18" ht="15">
      <c r="A62" s="17" t="s">
        <v>134</v>
      </c>
      <c r="B62" s="64">
        <v>161</v>
      </c>
      <c r="C62" s="65">
        <v>7.6</v>
      </c>
      <c r="D62" s="79">
        <f>F62-B62</f>
        <v>1952</v>
      </c>
      <c r="E62" s="66">
        <f>1-B62/F62</f>
        <v>0.9238050165641268</v>
      </c>
      <c r="F62" s="64">
        <v>2113</v>
      </c>
      <c r="G62" s="67">
        <v>97</v>
      </c>
      <c r="H62" s="70">
        <v>7.9</v>
      </c>
      <c r="I62" s="82">
        <f>K62-G62</f>
        <v>1134</v>
      </c>
      <c r="J62" s="68">
        <f>1-G62/K62</f>
        <v>0.9212022745735174</v>
      </c>
      <c r="K62" s="64">
        <v>1231</v>
      </c>
      <c r="L62" s="64">
        <v>64</v>
      </c>
      <c r="M62" s="65">
        <v>7.3</v>
      </c>
      <c r="N62" s="64">
        <f>P62-L62</f>
        <v>818</v>
      </c>
      <c r="O62" s="66">
        <f>1-L62/P62</f>
        <v>0.927437641723356</v>
      </c>
      <c r="P62" s="64">
        <v>882</v>
      </c>
      <c r="Q62" s="16">
        <v>912</v>
      </c>
      <c r="R62" s="18" t="s">
        <v>135</v>
      </c>
    </row>
    <row r="63" spans="1:18" ht="15">
      <c r="A63" s="17" t="s">
        <v>136</v>
      </c>
      <c r="B63" s="64">
        <v>30</v>
      </c>
      <c r="C63" s="65">
        <v>4.1</v>
      </c>
      <c r="D63" s="79">
        <f>F63-B63</f>
        <v>701</v>
      </c>
      <c r="E63" s="66">
        <f>1-B63/F63</f>
        <v>0.9589603283173734</v>
      </c>
      <c r="F63" s="64">
        <v>731</v>
      </c>
      <c r="G63" s="67">
        <v>19</v>
      </c>
      <c r="H63" s="70">
        <v>4.3</v>
      </c>
      <c r="I63" s="82">
        <f>K63-G63</f>
        <v>421</v>
      </c>
      <c r="J63" s="68">
        <f>1-G63/K63</f>
        <v>0.9568181818181818</v>
      </c>
      <c r="K63" s="64">
        <v>440</v>
      </c>
      <c r="L63" s="64">
        <v>11</v>
      </c>
      <c r="M63" s="65">
        <v>3.8</v>
      </c>
      <c r="N63" s="64">
        <f>P63-L63</f>
        <v>280</v>
      </c>
      <c r="O63" s="66">
        <f>1-L63/P63</f>
        <v>0.9621993127147767</v>
      </c>
      <c r="P63" s="64">
        <v>291</v>
      </c>
      <c r="Q63" s="16">
        <v>205</v>
      </c>
      <c r="R63" s="18" t="s">
        <v>137</v>
      </c>
    </row>
    <row r="64" spans="1:18" ht="15">
      <c r="A64" s="17" t="s">
        <v>138</v>
      </c>
      <c r="B64" s="64">
        <v>36</v>
      </c>
      <c r="C64" s="65">
        <v>3.9</v>
      </c>
      <c r="D64" s="79">
        <f>F64-B64</f>
        <v>886</v>
      </c>
      <c r="E64" s="66">
        <f>1-B64/F64</f>
        <v>0.9609544468546638</v>
      </c>
      <c r="F64" s="64">
        <v>922</v>
      </c>
      <c r="G64" s="67">
        <v>28</v>
      </c>
      <c r="H64" s="70">
        <v>5</v>
      </c>
      <c r="I64" s="82">
        <f>K64-G64</f>
        <v>533</v>
      </c>
      <c r="J64" s="68">
        <f>1-G64/K64</f>
        <v>0.9500891265597148</v>
      </c>
      <c r="K64" s="64">
        <v>561</v>
      </c>
      <c r="L64" s="64">
        <v>8</v>
      </c>
      <c r="M64" s="65">
        <v>2.2</v>
      </c>
      <c r="N64" s="64">
        <f>P64-L64</f>
        <v>353</v>
      </c>
      <c r="O64" s="66">
        <f>1-L64/P64</f>
        <v>0.9778393351800554</v>
      </c>
      <c r="P64" s="64">
        <v>361</v>
      </c>
      <c r="Q64" s="16">
        <v>809</v>
      </c>
      <c r="R64" s="18" t="s">
        <v>139</v>
      </c>
    </row>
    <row r="65" spans="1:18" ht="15">
      <c r="A65" s="17" t="s">
        <v>140</v>
      </c>
      <c r="B65" s="64">
        <v>20</v>
      </c>
      <c r="C65" s="65">
        <v>2.1</v>
      </c>
      <c r="D65" s="79">
        <f>F65-B65</f>
        <v>935</v>
      </c>
      <c r="E65" s="66">
        <f>1-B65/F65</f>
        <v>0.9790575916230366</v>
      </c>
      <c r="F65" s="64">
        <v>955</v>
      </c>
      <c r="G65" s="67">
        <v>12</v>
      </c>
      <c r="H65" s="70">
        <v>2</v>
      </c>
      <c r="I65" s="82">
        <f>K65-G65</f>
        <v>580</v>
      </c>
      <c r="J65" s="68">
        <f>1-G65/K65</f>
        <v>0.9797297297297297</v>
      </c>
      <c r="K65" s="64">
        <v>592</v>
      </c>
      <c r="L65" s="64">
        <v>8</v>
      </c>
      <c r="M65" s="65">
        <v>2.2</v>
      </c>
      <c r="N65" s="64">
        <f>P65-L65</f>
        <v>355</v>
      </c>
      <c r="O65" s="66">
        <f>1-L65/P65</f>
        <v>0.977961432506887</v>
      </c>
      <c r="P65" s="64">
        <v>363</v>
      </c>
      <c r="Q65" s="16">
        <v>408</v>
      </c>
      <c r="R65" s="18" t="s">
        <v>141</v>
      </c>
    </row>
    <row r="66" spans="1:18" ht="15">
      <c r="A66" s="17" t="s">
        <v>142</v>
      </c>
      <c r="B66" s="64">
        <v>14</v>
      </c>
      <c r="C66" s="65">
        <v>2.2</v>
      </c>
      <c r="D66" s="79">
        <f>F66-B66</f>
        <v>637</v>
      </c>
      <c r="E66" s="66">
        <f>1-B66/F66</f>
        <v>0.978494623655914</v>
      </c>
      <c r="F66" s="64">
        <v>651</v>
      </c>
      <c r="G66" s="67">
        <v>9</v>
      </c>
      <c r="H66" s="70">
        <v>2.2</v>
      </c>
      <c r="I66" s="82">
        <f>K66-G66</f>
        <v>397</v>
      </c>
      <c r="J66" s="68">
        <f>1-G66/K66</f>
        <v>0.9778325123152709</v>
      </c>
      <c r="K66" s="64">
        <v>406</v>
      </c>
      <c r="L66" s="64">
        <v>5</v>
      </c>
      <c r="M66" s="65">
        <v>2</v>
      </c>
      <c r="N66" s="64">
        <f>P66-L66</f>
        <v>240</v>
      </c>
      <c r="O66" s="66">
        <f>1-L66/P66</f>
        <v>0.9795918367346939</v>
      </c>
      <c r="P66" s="64">
        <v>245</v>
      </c>
      <c r="Q66" s="16">
        <v>722</v>
      </c>
      <c r="R66" s="18" t="s">
        <v>143</v>
      </c>
    </row>
    <row r="67" spans="1:18" ht="15">
      <c r="A67" s="17" t="s">
        <v>144</v>
      </c>
      <c r="B67" s="64">
        <v>36</v>
      </c>
      <c r="C67" s="65">
        <v>4.5</v>
      </c>
      <c r="D67" s="79">
        <f>F67-B67</f>
        <v>767</v>
      </c>
      <c r="E67" s="66">
        <f>1-B67/F67</f>
        <v>0.9551681195516812</v>
      </c>
      <c r="F67" s="64">
        <v>803</v>
      </c>
      <c r="G67" s="67">
        <v>22</v>
      </c>
      <c r="H67" s="70">
        <v>4.5</v>
      </c>
      <c r="I67" s="82">
        <f>K67-G67</f>
        <v>463</v>
      </c>
      <c r="J67" s="68">
        <f>1-G67/K67</f>
        <v>0.954639175257732</v>
      </c>
      <c r="K67" s="64">
        <v>485</v>
      </c>
      <c r="L67" s="64">
        <v>14</v>
      </c>
      <c r="M67" s="65">
        <v>4.4</v>
      </c>
      <c r="N67" s="64">
        <f>P67-L67</f>
        <v>304</v>
      </c>
      <c r="O67" s="66">
        <f>1-L67/P67</f>
        <v>0.9559748427672956</v>
      </c>
      <c r="P67" s="64">
        <v>318</v>
      </c>
      <c r="Q67" s="16">
        <v>214</v>
      </c>
      <c r="R67" s="18" t="s">
        <v>145</v>
      </c>
    </row>
    <row r="68" spans="1:18" ht="15">
      <c r="A68" s="17" t="s">
        <v>146</v>
      </c>
      <c r="B68" s="64">
        <v>83</v>
      </c>
      <c r="C68" s="65">
        <v>5.7</v>
      </c>
      <c r="D68" s="79">
        <f>F68-B68</f>
        <v>1362</v>
      </c>
      <c r="E68" s="66">
        <f>1-B68/F68</f>
        <v>0.942560553633218</v>
      </c>
      <c r="F68" s="64">
        <v>1445</v>
      </c>
      <c r="G68" s="67">
        <v>61</v>
      </c>
      <c r="H68" s="70">
        <v>7.1</v>
      </c>
      <c r="I68" s="82">
        <f>K68-G68</f>
        <v>794</v>
      </c>
      <c r="J68" s="68">
        <f>1-G68/K68</f>
        <v>0.928654970760234</v>
      </c>
      <c r="K68" s="64">
        <v>855</v>
      </c>
      <c r="L68" s="64">
        <v>22</v>
      </c>
      <c r="M68" s="65">
        <v>3.7</v>
      </c>
      <c r="N68" s="64">
        <f>P68-L68</f>
        <v>568</v>
      </c>
      <c r="O68" s="66">
        <f>1-L68/P68</f>
        <v>0.9627118644067797</v>
      </c>
      <c r="P68" s="64">
        <v>590</v>
      </c>
      <c r="Q68" s="16">
        <v>815</v>
      </c>
      <c r="R68" s="18" t="s">
        <v>147</v>
      </c>
    </row>
    <row r="69" spans="1:18" ht="15">
      <c r="A69" s="17" t="s">
        <v>148</v>
      </c>
      <c r="B69" s="64">
        <v>138</v>
      </c>
      <c r="C69" s="65">
        <v>15.7</v>
      </c>
      <c r="D69" s="79">
        <f>F69-B69</f>
        <v>741</v>
      </c>
      <c r="E69" s="66">
        <f>1-B69/F69</f>
        <v>0.8430034129692833</v>
      </c>
      <c r="F69" s="64">
        <v>879</v>
      </c>
      <c r="G69" s="67">
        <v>90</v>
      </c>
      <c r="H69" s="70">
        <v>16.4</v>
      </c>
      <c r="I69" s="82">
        <f>K69-G69</f>
        <v>460</v>
      </c>
      <c r="J69" s="68">
        <f>1-G69/K69</f>
        <v>0.8363636363636364</v>
      </c>
      <c r="K69" s="64">
        <v>550</v>
      </c>
      <c r="L69" s="64">
        <v>48</v>
      </c>
      <c r="M69" s="65">
        <v>14.6</v>
      </c>
      <c r="N69" s="64">
        <f>P69-L69</f>
        <v>281</v>
      </c>
      <c r="O69" s="66">
        <f>1-L69/P69</f>
        <v>0.8541033434650456</v>
      </c>
      <c r="P69" s="64">
        <v>329</v>
      </c>
      <c r="Q69" s="16">
        <v>723</v>
      </c>
      <c r="R69" s="18" t="s">
        <v>149</v>
      </c>
    </row>
    <row r="70" spans="1:18" ht="15">
      <c r="A70" s="17" t="s">
        <v>150</v>
      </c>
      <c r="B70" s="64">
        <v>163</v>
      </c>
      <c r="C70" s="65">
        <v>4.5</v>
      </c>
      <c r="D70" s="79">
        <f>F70-B70</f>
        <v>3432</v>
      </c>
      <c r="E70" s="66">
        <f>1-B70/F70</f>
        <v>0.9546592489568846</v>
      </c>
      <c r="F70" s="64">
        <v>3595</v>
      </c>
      <c r="G70" s="67">
        <v>108</v>
      </c>
      <c r="H70" s="70">
        <v>5</v>
      </c>
      <c r="I70" s="82">
        <f>K70-G70</f>
        <v>2067</v>
      </c>
      <c r="J70" s="68">
        <f>1-G70/K70</f>
        <v>0.9503448275862069</v>
      </c>
      <c r="K70" s="64">
        <v>2175</v>
      </c>
      <c r="L70" s="64">
        <v>55</v>
      </c>
      <c r="M70" s="65">
        <v>3.9</v>
      </c>
      <c r="N70" s="64">
        <f>P70-L70</f>
        <v>1364</v>
      </c>
      <c r="O70" s="66">
        <f>1-L70/P70</f>
        <v>0.9612403100775194</v>
      </c>
      <c r="P70" s="64">
        <v>1419</v>
      </c>
      <c r="Q70" s="16">
        <v>620</v>
      </c>
      <c r="R70" s="18" t="s">
        <v>151</v>
      </c>
    </row>
    <row r="71" spans="1:18" ht="15">
      <c r="A71" s="17" t="s">
        <v>152</v>
      </c>
      <c r="B71" s="64">
        <v>37</v>
      </c>
      <c r="C71" s="65">
        <v>9.2</v>
      </c>
      <c r="D71" s="79">
        <f>F71-B71</f>
        <v>367</v>
      </c>
      <c r="E71" s="66">
        <f>1-B71/F71</f>
        <v>0.9084158415841584</v>
      </c>
      <c r="F71" s="64">
        <v>404</v>
      </c>
      <c r="G71" s="67">
        <v>28</v>
      </c>
      <c r="H71" s="70">
        <v>10.9</v>
      </c>
      <c r="I71" s="82">
        <f>K71-G71</f>
        <v>229</v>
      </c>
      <c r="J71" s="68">
        <f>1-G71/K71</f>
        <v>0.8910505836575875</v>
      </c>
      <c r="K71" s="64">
        <v>257</v>
      </c>
      <c r="L71" s="64">
        <v>9</v>
      </c>
      <c r="M71" s="65">
        <v>6.1</v>
      </c>
      <c r="N71" s="64">
        <f>P71-L71</f>
        <v>138</v>
      </c>
      <c r="O71" s="66">
        <f>1-L71/P71</f>
        <v>0.9387755102040817</v>
      </c>
      <c r="P71" s="64">
        <v>147</v>
      </c>
      <c r="Q71" s="16">
        <v>106</v>
      </c>
      <c r="R71" s="18" t="s">
        <v>153</v>
      </c>
    </row>
    <row r="72" spans="1:18" ht="15">
      <c r="A72" s="17" t="s">
        <v>154</v>
      </c>
      <c r="B72" s="64">
        <v>27</v>
      </c>
      <c r="C72" s="65">
        <v>4.1</v>
      </c>
      <c r="D72" s="79">
        <f>F72-B72</f>
        <v>627</v>
      </c>
      <c r="E72" s="66">
        <f>1-B72/F72</f>
        <v>0.9587155963302753</v>
      </c>
      <c r="F72" s="64">
        <v>654</v>
      </c>
      <c r="G72" s="67">
        <v>20</v>
      </c>
      <c r="H72" s="70">
        <v>5.1</v>
      </c>
      <c r="I72" s="82">
        <f>K72-G72</f>
        <v>376</v>
      </c>
      <c r="J72" s="68">
        <f>1-G72/K72</f>
        <v>0.9494949494949495</v>
      </c>
      <c r="K72" s="64">
        <v>396</v>
      </c>
      <c r="L72" s="64">
        <v>7</v>
      </c>
      <c r="M72" s="65">
        <v>2.7</v>
      </c>
      <c r="N72" s="64">
        <f>P72-L72</f>
        <v>251</v>
      </c>
      <c r="O72" s="66">
        <f>1-L72/P72</f>
        <v>0.9728682170542635</v>
      </c>
      <c r="P72" s="64">
        <v>258</v>
      </c>
      <c r="Q72" s="16">
        <v>904</v>
      </c>
      <c r="R72" s="18" t="s">
        <v>155</v>
      </c>
    </row>
    <row r="73" spans="1:18" ht="15">
      <c r="A73" s="17" t="s">
        <v>156</v>
      </c>
      <c r="B73" s="64">
        <v>13</v>
      </c>
      <c r="C73" s="65">
        <v>2</v>
      </c>
      <c r="D73" s="79">
        <f>F73-B73</f>
        <v>646</v>
      </c>
      <c r="E73" s="66">
        <f>1-B73/F73</f>
        <v>0.9802731411229135</v>
      </c>
      <c r="F73" s="64">
        <v>659</v>
      </c>
      <c r="G73" s="67">
        <v>8</v>
      </c>
      <c r="H73" s="70">
        <v>2</v>
      </c>
      <c r="I73" s="82">
        <f>K73-G73</f>
        <v>394</v>
      </c>
      <c r="J73" s="68">
        <f>1-G73/K73</f>
        <v>0.9800995024875622</v>
      </c>
      <c r="K73" s="64">
        <v>402</v>
      </c>
      <c r="L73" s="64">
        <v>5</v>
      </c>
      <c r="M73" s="65">
        <v>1.9</v>
      </c>
      <c r="N73" s="64">
        <f>P73-L73</f>
        <v>252</v>
      </c>
      <c r="O73" s="66">
        <f>1-L73/P73</f>
        <v>0.980544747081712</v>
      </c>
      <c r="P73" s="64">
        <v>257</v>
      </c>
      <c r="Q73" s="16">
        <v>703</v>
      </c>
      <c r="R73" s="18" t="s">
        <v>157</v>
      </c>
    </row>
    <row r="74" spans="1:18" ht="15">
      <c r="A74" s="17" t="s">
        <v>158</v>
      </c>
      <c r="B74" s="64" t="s">
        <v>159</v>
      </c>
      <c r="C74" s="65" t="s">
        <v>159</v>
      </c>
      <c r="D74" s="79" t="e">
        <f>F74-B74</f>
        <v>#VALUE!</v>
      </c>
      <c r="E74" s="66" t="e">
        <f>1-B74/F74</f>
        <v>#VALUE!</v>
      </c>
      <c r="F74" s="64" t="s">
        <v>159</v>
      </c>
      <c r="G74" s="67" t="s">
        <v>159</v>
      </c>
      <c r="H74" s="70" t="s">
        <v>159</v>
      </c>
      <c r="I74" s="82" t="e">
        <f>K74-G74</f>
        <v>#VALUE!</v>
      </c>
      <c r="J74" s="68" t="e">
        <f>1-G74/K74</f>
        <v>#VALUE!</v>
      </c>
      <c r="K74" s="64" t="s">
        <v>159</v>
      </c>
      <c r="L74" s="64" t="s">
        <v>159</v>
      </c>
      <c r="M74" s="65" t="s">
        <v>159</v>
      </c>
      <c r="N74" s="64" t="e">
        <f>P74-L74</f>
        <v>#VALUE!</v>
      </c>
      <c r="O74" s="66" t="e">
        <f>1-L74/P74</f>
        <v>#VALUE!</v>
      </c>
      <c r="P74" s="64" t="s">
        <v>159</v>
      </c>
      <c r="Q74" s="16">
        <v>704</v>
      </c>
      <c r="R74" s="18" t="s">
        <v>160</v>
      </c>
    </row>
    <row r="75" spans="1:18" ht="15">
      <c r="A75" s="17" t="s">
        <v>161</v>
      </c>
      <c r="B75" s="64">
        <v>30</v>
      </c>
      <c r="C75" s="65">
        <v>7.6</v>
      </c>
      <c r="D75" s="79">
        <f>F75-B75</f>
        <v>365</v>
      </c>
      <c r="E75" s="66">
        <f>1-B75/F75</f>
        <v>0.9240506329113924</v>
      </c>
      <c r="F75" s="64">
        <v>395</v>
      </c>
      <c r="G75" s="67">
        <v>13</v>
      </c>
      <c r="H75" s="70">
        <v>5.7</v>
      </c>
      <c r="I75" s="82">
        <f>K75-G75</f>
        <v>217</v>
      </c>
      <c r="J75" s="68">
        <f>1-G75/K75</f>
        <v>0.9434782608695652</v>
      </c>
      <c r="K75" s="64">
        <v>230</v>
      </c>
      <c r="L75" s="64">
        <v>17</v>
      </c>
      <c r="M75" s="65">
        <v>10.3</v>
      </c>
      <c r="N75" s="64">
        <f>P75-L75</f>
        <v>148</v>
      </c>
      <c r="O75" s="66">
        <f>1-L75/P75</f>
        <v>0.896969696969697</v>
      </c>
      <c r="P75" s="64">
        <v>165</v>
      </c>
      <c r="Q75" s="16">
        <v>321</v>
      </c>
      <c r="R75" s="18" t="s">
        <v>162</v>
      </c>
    </row>
    <row r="76" spans="1:18" ht="15">
      <c r="A76" s="17" t="s">
        <v>163</v>
      </c>
      <c r="B76" s="64">
        <v>3</v>
      </c>
      <c r="C76" s="65">
        <v>0.9</v>
      </c>
      <c r="D76" s="79">
        <f>F76-B76</f>
        <v>337</v>
      </c>
      <c r="E76" s="66">
        <f>1-B76/F76</f>
        <v>0.9911764705882353</v>
      </c>
      <c r="F76" s="64">
        <v>340</v>
      </c>
      <c r="G76" s="67">
        <v>2</v>
      </c>
      <c r="H76" s="70">
        <v>0.9</v>
      </c>
      <c r="I76" s="82">
        <f>K76-G76</f>
        <v>212</v>
      </c>
      <c r="J76" s="68">
        <f>1-G76/K76</f>
        <v>0.9906542056074766</v>
      </c>
      <c r="K76" s="64">
        <v>214</v>
      </c>
      <c r="L76" s="64">
        <v>1</v>
      </c>
      <c r="M76" s="65">
        <v>0.8</v>
      </c>
      <c r="N76" s="64">
        <f>P76-L76</f>
        <v>125</v>
      </c>
      <c r="O76" s="66">
        <f>1-L76/P76</f>
        <v>0.9920634920634921</v>
      </c>
      <c r="P76" s="64">
        <v>126</v>
      </c>
      <c r="Q76" s="16">
        <v>705</v>
      </c>
      <c r="R76" s="18" t="s">
        <v>164</v>
      </c>
    </row>
    <row r="77" spans="1:18" ht="15">
      <c r="A77" s="17" t="s">
        <v>165</v>
      </c>
      <c r="B77" s="64">
        <v>173</v>
      </c>
      <c r="C77" s="65">
        <v>6</v>
      </c>
      <c r="D77" s="79">
        <f>F77-B77</f>
        <v>2724</v>
      </c>
      <c r="E77" s="66">
        <f>1-B77/F77</f>
        <v>0.9402830514325164</v>
      </c>
      <c r="F77" s="64">
        <v>2897</v>
      </c>
      <c r="G77" s="67">
        <v>115</v>
      </c>
      <c r="H77" s="70">
        <v>6.6</v>
      </c>
      <c r="I77" s="82">
        <f>K77-G77</f>
        <v>1631</v>
      </c>
      <c r="J77" s="68">
        <f>1-G77/K77</f>
        <v>0.934135166093929</v>
      </c>
      <c r="K77" s="64">
        <v>1746</v>
      </c>
      <c r="L77" s="64">
        <v>58</v>
      </c>
      <c r="M77" s="65">
        <v>5</v>
      </c>
      <c r="N77" s="64">
        <f>P77-L77</f>
        <v>1093</v>
      </c>
      <c r="O77" s="66">
        <f>1-L77/P77</f>
        <v>0.9496090356211989</v>
      </c>
      <c r="P77" s="64">
        <v>1151</v>
      </c>
      <c r="Q77" s="16">
        <v>812</v>
      </c>
      <c r="R77" s="18" t="s">
        <v>166</v>
      </c>
    </row>
    <row r="78" spans="1:18" ht="15">
      <c r="A78" s="17" t="s">
        <v>167</v>
      </c>
      <c r="B78" s="64">
        <v>20</v>
      </c>
      <c r="C78" s="65">
        <v>2.8</v>
      </c>
      <c r="D78" s="79">
        <f>F78-B78</f>
        <v>702</v>
      </c>
      <c r="E78" s="66">
        <f>1-B78/F78</f>
        <v>0.9722991689750693</v>
      </c>
      <c r="F78" s="64">
        <v>722</v>
      </c>
      <c r="G78" s="67">
        <v>15</v>
      </c>
      <c r="H78" s="70">
        <v>3.3</v>
      </c>
      <c r="I78" s="82">
        <f>K78-G78</f>
        <v>433</v>
      </c>
      <c r="J78" s="68">
        <f>1-G78/K78</f>
        <v>0.9665178571428571</v>
      </c>
      <c r="K78" s="64">
        <v>448</v>
      </c>
      <c r="L78" s="64">
        <v>5</v>
      </c>
      <c r="M78" s="65">
        <v>1.8</v>
      </c>
      <c r="N78" s="64">
        <f>P78-L78</f>
        <v>268</v>
      </c>
      <c r="O78" s="66">
        <f>1-L78/P78</f>
        <v>0.9816849816849816</v>
      </c>
      <c r="P78" s="64">
        <v>273</v>
      </c>
      <c r="Q78" s="16">
        <v>724</v>
      </c>
      <c r="R78" s="18" t="s">
        <v>168</v>
      </c>
    </row>
    <row r="79" spans="1:18" ht="15">
      <c r="A79" s="17" t="s">
        <v>169</v>
      </c>
      <c r="B79" s="64">
        <v>14</v>
      </c>
      <c r="C79" s="65">
        <v>2.5</v>
      </c>
      <c r="D79" s="79">
        <f>F79-B79</f>
        <v>557</v>
      </c>
      <c r="E79" s="66">
        <f>1-B79/F79</f>
        <v>0.9754816112084063</v>
      </c>
      <c r="F79" s="64">
        <v>571</v>
      </c>
      <c r="G79" s="67">
        <v>10</v>
      </c>
      <c r="H79" s="70">
        <v>3</v>
      </c>
      <c r="I79" s="82">
        <f>K79-G79</f>
        <v>326</v>
      </c>
      <c r="J79" s="68">
        <f>1-G79/K79</f>
        <v>0.9702380952380952</v>
      </c>
      <c r="K79" s="64">
        <v>336</v>
      </c>
      <c r="L79" s="64">
        <v>4</v>
      </c>
      <c r="M79" s="65">
        <v>1.7</v>
      </c>
      <c r="N79" s="64">
        <f>P79-L79</f>
        <v>231</v>
      </c>
      <c r="O79" s="66">
        <f>1-L79/P79</f>
        <v>0.9829787234042553</v>
      </c>
      <c r="P79" s="64">
        <v>235</v>
      </c>
      <c r="Q79" s="16">
        <v>725</v>
      </c>
      <c r="R79" s="18" t="s">
        <v>170</v>
      </c>
    </row>
    <row r="80" spans="1:18" ht="15">
      <c r="A80" s="17" t="s">
        <v>171</v>
      </c>
      <c r="B80" s="64">
        <v>21</v>
      </c>
      <c r="C80" s="65">
        <v>7.6</v>
      </c>
      <c r="D80" s="79">
        <f>F80-B80</f>
        <v>255</v>
      </c>
      <c r="E80" s="66">
        <f>1-B80/F80</f>
        <v>0.9239130434782609</v>
      </c>
      <c r="F80" s="64">
        <v>276</v>
      </c>
      <c r="G80" s="67">
        <v>18</v>
      </c>
      <c r="H80" s="70">
        <v>10.7</v>
      </c>
      <c r="I80" s="82">
        <f>K80-G80</f>
        <v>151</v>
      </c>
      <c r="J80" s="68">
        <f>1-G80/K80</f>
        <v>0.893491124260355</v>
      </c>
      <c r="K80" s="64">
        <v>169</v>
      </c>
      <c r="L80" s="64">
        <v>3</v>
      </c>
      <c r="M80" s="65">
        <v>2.8</v>
      </c>
      <c r="N80" s="64">
        <f>P80-L80</f>
        <v>104</v>
      </c>
      <c r="O80" s="66">
        <f>1-L80/P80</f>
        <v>0.9719626168224299</v>
      </c>
      <c r="P80" s="64">
        <v>107</v>
      </c>
      <c r="Q80" s="16">
        <v>111</v>
      </c>
      <c r="R80" s="18" t="s">
        <v>172</v>
      </c>
    </row>
    <row r="81" spans="1:18" ht="15">
      <c r="A81" s="17" t="s">
        <v>173</v>
      </c>
      <c r="B81" s="64">
        <v>19</v>
      </c>
      <c r="C81" s="65">
        <v>3.3</v>
      </c>
      <c r="D81" s="79">
        <f>F81-B81</f>
        <v>549</v>
      </c>
      <c r="E81" s="66">
        <f>1-B81/F81</f>
        <v>0.9665492957746479</v>
      </c>
      <c r="F81" s="64">
        <v>568</v>
      </c>
      <c r="G81" s="67">
        <v>11</v>
      </c>
      <c r="H81" s="70">
        <v>3.1</v>
      </c>
      <c r="I81" s="82">
        <f>K81-G81</f>
        <v>342</v>
      </c>
      <c r="J81" s="68">
        <f>1-G81/K81</f>
        <v>0.9688385269121813</v>
      </c>
      <c r="K81" s="64">
        <v>353</v>
      </c>
      <c r="L81" s="64">
        <v>8</v>
      </c>
      <c r="M81" s="65">
        <v>3.7</v>
      </c>
      <c r="N81" s="64">
        <f>P81-L81</f>
        <v>207</v>
      </c>
      <c r="O81" s="66">
        <f>1-L81/P81</f>
        <v>0.9627906976744186</v>
      </c>
      <c r="P81" s="64">
        <v>215</v>
      </c>
      <c r="Q81" s="16">
        <v>726</v>
      </c>
      <c r="R81" s="18" t="s">
        <v>174</v>
      </c>
    </row>
    <row r="82" spans="1:18" ht="15">
      <c r="A82" s="17" t="s">
        <v>175</v>
      </c>
      <c r="B82" s="64">
        <v>28</v>
      </c>
      <c r="C82" s="65">
        <v>5.8</v>
      </c>
      <c r="D82" s="79">
        <f>F82-B82</f>
        <v>452</v>
      </c>
      <c r="E82" s="66">
        <f>1-B82/F82</f>
        <v>0.9416666666666667</v>
      </c>
      <c r="F82" s="64">
        <v>480</v>
      </c>
      <c r="G82" s="67">
        <v>14</v>
      </c>
      <c r="H82" s="70">
        <v>4.9</v>
      </c>
      <c r="I82" s="82">
        <f>K82-G82</f>
        <v>270</v>
      </c>
      <c r="J82" s="68">
        <f>1-G82/K82</f>
        <v>0.9507042253521126</v>
      </c>
      <c r="K82" s="64">
        <v>284</v>
      </c>
      <c r="L82" s="64">
        <v>14</v>
      </c>
      <c r="M82" s="65">
        <v>7.1</v>
      </c>
      <c r="N82" s="64">
        <f>P82-L82</f>
        <v>182</v>
      </c>
      <c r="O82" s="66">
        <f>1-L82/P82</f>
        <v>0.9285714285714286</v>
      </c>
      <c r="P82" s="64">
        <v>196</v>
      </c>
      <c r="Q82" s="16">
        <v>415</v>
      </c>
      <c r="R82" s="18" t="s">
        <v>176</v>
      </c>
    </row>
    <row r="83" spans="1:18" ht="15">
      <c r="A83" s="17" t="s">
        <v>177</v>
      </c>
      <c r="B83" s="64">
        <v>189</v>
      </c>
      <c r="C83" s="65">
        <v>6.3</v>
      </c>
      <c r="D83" s="79">
        <f>F83-B83</f>
        <v>2805</v>
      </c>
      <c r="E83" s="66">
        <f>1-B83/F83</f>
        <v>0.93687374749499</v>
      </c>
      <c r="F83" s="64">
        <v>2994</v>
      </c>
      <c r="G83" s="67">
        <v>142</v>
      </c>
      <c r="H83" s="70">
        <v>7.7</v>
      </c>
      <c r="I83" s="82">
        <f>K83-G83</f>
        <v>1700</v>
      </c>
      <c r="J83" s="68">
        <f>1-G83/K83</f>
        <v>0.9229098805646037</v>
      </c>
      <c r="K83" s="64">
        <v>1842</v>
      </c>
      <c r="L83" s="64">
        <v>47</v>
      </c>
      <c r="M83" s="65">
        <v>4.1</v>
      </c>
      <c r="N83" s="64">
        <f>P83-L83</f>
        <v>1103</v>
      </c>
      <c r="O83" s="66">
        <f>1-L83/P83</f>
        <v>0.9591304347826087</v>
      </c>
      <c r="P83" s="64">
        <v>1150</v>
      </c>
      <c r="Q83" s="16">
        <v>606</v>
      </c>
      <c r="R83" s="18" t="s">
        <v>178</v>
      </c>
    </row>
    <row r="84" spans="1:18" ht="15">
      <c r="A84" s="17" t="s">
        <v>179</v>
      </c>
      <c r="B84" s="64">
        <v>26</v>
      </c>
      <c r="C84" s="65">
        <v>4.1</v>
      </c>
      <c r="D84" s="79">
        <f>F84-B84</f>
        <v>610</v>
      </c>
      <c r="E84" s="66">
        <f>1-B84/F84</f>
        <v>0.9591194968553459</v>
      </c>
      <c r="F84" s="64">
        <v>636</v>
      </c>
      <c r="G84" s="67">
        <v>16</v>
      </c>
      <c r="H84" s="70">
        <v>4</v>
      </c>
      <c r="I84" s="82">
        <f>K84-G84</f>
        <v>382</v>
      </c>
      <c r="J84" s="68">
        <f>1-G84/K84</f>
        <v>0.9597989949748744</v>
      </c>
      <c r="K84" s="64">
        <v>398</v>
      </c>
      <c r="L84" s="64">
        <v>10</v>
      </c>
      <c r="M84" s="65">
        <v>4.2</v>
      </c>
      <c r="N84" s="64">
        <f>P84-L84</f>
        <v>228</v>
      </c>
      <c r="O84" s="66">
        <f>1-L84/P84</f>
        <v>0.957983193277311</v>
      </c>
      <c r="P84" s="64">
        <v>238</v>
      </c>
      <c r="Q84" s="16">
        <v>727</v>
      </c>
      <c r="R84" s="18" t="s">
        <v>180</v>
      </c>
    </row>
    <row r="85" spans="1:18" ht="15">
      <c r="A85" s="17" t="s">
        <v>181</v>
      </c>
      <c r="B85" s="64">
        <v>16</v>
      </c>
      <c r="C85" s="65">
        <v>3.4</v>
      </c>
      <c r="D85" s="79">
        <f>F85-B85</f>
        <v>453</v>
      </c>
      <c r="E85" s="66">
        <f>1-B85/F85</f>
        <v>0.9658848614072495</v>
      </c>
      <c r="F85" s="64">
        <v>469</v>
      </c>
      <c r="G85" s="67">
        <v>8</v>
      </c>
      <c r="H85" s="70">
        <v>2.7</v>
      </c>
      <c r="I85" s="82">
        <f>K85-G85</f>
        <v>290</v>
      </c>
      <c r="J85" s="68">
        <f>1-G85/K85</f>
        <v>0.9731543624161074</v>
      </c>
      <c r="K85" s="64">
        <v>298</v>
      </c>
      <c r="L85" s="64">
        <v>8</v>
      </c>
      <c r="M85" s="65">
        <v>4.7</v>
      </c>
      <c r="N85" s="64">
        <f>P85-L85</f>
        <v>163</v>
      </c>
      <c r="O85" s="66">
        <f>1-L85/P85</f>
        <v>0.9532163742690059</v>
      </c>
      <c r="P85" s="64">
        <v>171</v>
      </c>
      <c r="Q85" s="16">
        <v>728</v>
      </c>
      <c r="R85" s="18" t="s">
        <v>182</v>
      </c>
    </row>
    <row r="86" spans="1:18" ht="15">
      <c r="A86" s="17" t="s">
        <v>183</v>
      </c>
      <c r="B86" s="64">
        <v>39</v>
      </c>
      <c r="C86" s="65">
        <v>8</v>
      </c>
      <c r="D86" s="79">
        <f>F86-B86</f>
        <v>446</v>
      </c>
      <c r="E86" s="66">
        <f>1-B86/F86</f>
        <v>0.9195876288659793</v>
      </c>
      <c r="F86" s="64">
        <v>485</v>
      </c>
      <c r="G86" s="67">
        <v>28</v>
      </c>
      <c r="H86" s="70">
        <v>9.2</v>
      </c>
      <c r="I86" s="82">
        <f>K86-G86</f>
        <v>278</v>
      </c>
      <c r="J86" s="68">
        <f>1-G86/K86</f>
        <v>0.9084967320261438</v>
      </c>
      <c r="K86" s="64">
        <v>306</v>
      </c>
      <c r="L86" s="64">
        <v>11</v>
      </c>
      <c r="M86" s="65">
        <v>6.1</v>
      </c>
      <c r="N86" s="64">
        <f>P86-L86</f>
        <v>168</v>
      </c>
      <c r="O86" s="66">
        <f>1-L86/P86</f>
        <v>0.9385474860335196</v>
      </c>
      <c r="P86" s="64">
        <v>179</v>
      </c>
      <c r="Q86" s="16">
        <v>803</v>
      </c>
      <c r="R86" s="24" t="s">
        <v>184</v>
      </c>
    </row>
    <row r="87" spans="1:18" ht="15">
      <c r="A87" s="17" t="s">
        <v>185</v>
      </c>
      <c r="B87" s="64" t="s">
        <v>116</v>
      </c>
      <c r="C87" s="65">
        <v>0</v>
      </c>
      <c r="D87" s="79" t="e">
        <f>F87-B87</f>
        <v>#VALUE!</v>
      </c>
      <c r="E87" s="66" t="e">
        <f>1-B87/F87</f>
        <v>#VALUE!</v>
      </c>
      <c r="F87" s="64" t="s">
        <v>116</v>
      </c>
      <c r="G87" s="67" t="s">
        <v>116</v>
      </c>
      <c r="H87" s="70" t="s">
        <v>116</v>
      </c>
      <c r="I87" s="82" t="e">
        <f>K87-G87</f>
        <v>#VALUE!</v>
      </c>
      <c r="J87" s="68" t="e">
        <f>1-G87/K87</f>
        <v>#VALUE!</v>
      </c>
      <c r="K87" s="64" t="s">
        <v>116</v>
      </c>
      <c r="L87" s="64" t="s">
        <v>116</v>
      </c>
      <c r="M87" s="65" t="s">
        <v>116</v>
      </c>
      <c r="N87" s="64" t="e">
        <f>P87-L87</f>
        <v>#VALUE!</v>
      </c>
      <c r="O87" s="66" t="e">
        <f>1-L87/P87</f>
        <v>#VALUE!</v>
      </c>
      <c r="P87" s="64" t="s">
        <v>116</v>
      </c>
      <c r="Q87" s="16">
        <v>906</v>
      </c>
      <c r="R87" s="18" t="s">
        <v>186</v>
      </c>
    </row>
    <row r="88" spans="1:18" ht="15">
      <c r="A88" s="17" t="s">
        <v>187</v>
      </c>
      <c r="B88" s="64">
        <v>54</v>
      </c>
      <c r="C88" s="65">
        <v>8.7</v>
      </c>
      <c r="D88" s="79">
        <f>F88-B88</f>
        <v>569</v>
      </c>
      <c r="E88" s="66">
        <f>1-B88/F88</f>
        <v>0.913322632423756</v>
      </c>
      <c r="F88" s="64">
        <v>623</v>
      </c>
      <c r="G88" s="67">
        <v>37</v>
      </c>
      <c r="H88" s="70">
        <v>9.4</v>
      </c>
      <c r="I88" s="82">
        <f>K88-G88</f>
        <v>358</v>
      </c>
      <c r="J88" s="68">
        <f>1-G88/K88</f>
        <v>0.9063291139240506</v>
      </c>
      <c r="K88" s="64">
        <v>395</v>
      </c>
      <c r="L88" s="64">
        <v>17</v>
      </c>
      <c r="M88" s="65">
        <v>7.5</v>
      </c>
      <c r="N88" s="64">
        <f>P88-L88</f>
        <v>211</v>
      </c>
      <c r="O88" s="66">
        <f>1-L88/P88</f>
        <v>0.9254385964912281</v>
      </c>
      <c r="P88" s="64">
        <v>228</v>
      </c>
      <c r="Q88" s="16">
        <v>706</v>
      </c>
      <c r="R88" s="18" t="s">
        <v>188</v>
      </c>
    </row>
    <row r="89" spans="1:18" ht="15">
      <c r="A89" s="17" t="s">
        <v>189</v>
      </c>
      <c r="B89" s="64">
        <v>28</v>
      </c>
      <c r="C89" s="65">
        <v>12.6</v>
      </c>
      <c r="D89" s="79">
        <f>F89-B89</f>
        <v>194</v>
      </c>
      <c r="E89" s="66">
        <f>1-B89/F89</f>
        <v>0.8738738738738738</v>
      </c>
      <c r="F89" s="64">
        <v>222</v>
      </c>
      <c r="G89" s="67">
        <v>17</v>
      </c>
      <c r="H89" s="70">
        <v>11.8</v>
      </c>
      <c r="I89" s="82">
        <f>K89-G89</f>
        <v>127</v>
      </c>
      <c r="J89" s="68">
        <f>1-G89/K89</f>
        <v>0.8819444444444444</v>
      </c>
      <c r="K89" s="64">
        <v>144</v>
      </c>
      <c r="L89" s="64">
        <v>11</v>
      </c>
      <c r="M89" s="65">
        <v>14.1</v>
      </c>
      <c r="N89" s="64">
        <f>P89-L89</f>
        <v>67</v>
      </c>
      <c r="O89" s="66">
        <f>1-L89/P89</f>
        <v>0.858974358974359</v>
      </c>
      <c r="P89" s="64">
        <v>78</v>
      </c>
      <c r="Q89" s="16">
        <v>707</v>
      </c>
      <c r="R89" s="18" t="s">
        <v>190</v>
      </c>
    </row>
    <row r="90" spans="1:18" ht="15">
      <c r="A90" s="17" t="s">
        <v>191</v>
      </c>
      <c r="B90" s="64">
        <v>159</v>
      </c>
      <c r="C90" s="65">
        <v>3.9</v>
      </c>
      <c r="D90" s="79">
        <f>F90-B90</f>
        <v>3928</v>
      </c>
      <c r="E90" s="66">
        <f>1-B90/F90</f>
        <v>0.9610961585515048</v>
      </c>
      <c r="F90" s="64">
        <v>4087</v>
      </c>
      <c r="G90" s="67">
        <v>109</v>
      </c>
      <c r="H90" s="70">
        <v>4.5</v>
      </c>
      <c r="I90" s="82">
        <f>K90-G90</f>
        <v>2340</v>
      </c>
      <c r="J90" s="68">
        <f>1-G90/K90</f>
        <v>0.9554920375663536</v>
      </c>
      <c r="K90" s="64">
        <v>2449</v>
      </c>
      <c r="L90" s="64">
        <v>50</v>
      </c>
      <c r="M90" s="65">
        <v>3.1</v>
      </c>
      <c r="N90" s="64">
        <f>P90-L90</f>
        <v>1588</v>
      </c>
      <c r="O90" s="66">
        <f>1-L90/P90</f>
        <v>0.9694749694749695</v>
      </c>
      <c r="P90" s="64">
        <v>1638</v>
      </c>
      <c r="Q90" s="16">
        <v>820</v>
      </c>
      <c r="R90" s="18" t="s">
        <v>192</v>
      </c>
    </row>
    <row r="91" spans="1:18" ht="15">
      <c r="A91" s="17" t="s">
        <v>193</v>
      </c>
      <c r="B91" s="64">
        <v>3</v>
      </c>
      <c r="C91" s="65">
        <v>0.4</v>
      </c>
      <c r="D91" s="79">
        <f>F91-B91</f>
        <v>709</v>
      </c>
      <c r="E91" s="66">
        <f>1-B91/F91</f>
        <v>0.9957865168539326</v>
      </c>
      <c r="F91" s="64">
        <v>712</v>
      </c>
      <c r="G91" s="67">
        <v>0</v>
      </c>
      <c r="H91" s="70">
        <v>0</v>
      </c>
      <c r="I91" s="82">
        <f>K91-G91</f>
        <v>422</v>
      </c>
      <c r="J91" s="68">
        <f>1-G91/K91</f>
        <v>1</v>
      </c>
      <c r="K91" s="64">
        <v>422</v>
      </c>
      <c r="L91" s="64">
        <v>3</v>
      </c>
      <c r="M91" s="65">
        <v>1</v>
      </c>
      <c r="N91" s="64">
        <f>P91-L91</f>
        <v>287</v>
      </c>
      <c r="O91" s="66">
        <f>1-L91/P91</f>
        <v>0.9896551724137931</v>
      </c>
      <c r="P91" s="64">
        <v>290</v>
      </c>
      <c r="Q91" s="16">
        <v>215</v>
      </c>
      <c r="R91" s="18" t="s">
        <v>194</v>
      </c>
    </row>
    <row r="92" spans="1:18" ht="15">
      <c r="A92" s="17" t="s">
        <v>195</v>
      </c>
      <c r="B92" s="64">
        <v>29</v>
      </c>
      <c r="C92" s="65">
        <v>8.9</v>
      </c>
      <c r="D92" s="79">
        <f>F92-B92</f>
        <v>297</v>
      </c>
      <c r="E92" s="66">
        <f>1-B92/F92</f>
        <v>0.911042944785276</v>
      </c>
      <c r="F92" s="64">
        <v>326</v>
      </c>
      <c r="G92" s="67">
        <v>19</v>
      </c>
      <c r="H92" s="70">
        <v>9.6</v>
      </c>
      <c r="I92" s="82">
        <f>K92-G92</f>
        <v>178</v>
      </c>
      <c r="J92" s="68">
        <f>1-G92/K92</f>
        <v>0.9035532994923858</v>
      </c>
      <c r="K92" s="64">
        <v>197</v>
      </c>
      <c r="L92" s="64">
        <v>10</v>
      </c>
      <c r="M92" s="65">
        <v>7.8</v>
      </c>
      <c r="N92" s="64">
        <f>P92-L92</f>
        <v>119</v>
      </c>
      <c r="O92" s="66">
        <f>1-L92/P92</f>
        <v>0.9224806201550387</v>
      </c>
      <c r="P92" s="64">
        <v>129</v>
      </c>
      <c r="Q92" s="16">
        <v>729</v>
      </c>
      <c r="R92" s="18" t="s">
        <v>196</v>
      </c>
    </row>
    <row r="93" spans="1:18" ht="15">
      <c r="A93" s="17" t="s">
        <v>197</v>
      </c>
      <c r="B93" s="64">
        <v>64</v>
      </c>
      <c r="C93" s="65">
        <v>6.2</v>
      </c>
      <c r="D93" s="79">
        <f>F93-B93</f>
        <v>972</v>
      </c>
      <c r="E93" s="66">
        <f>1-B93/F93</f>
        <v>0.9382239382239382</v>
      </c>
      <c r="F93" s="64">
        <v>1036</v>
      </c>
      <c r="G93" s="67">
        <v>52</v>
      </c>
      <c r="H93" s="70">
        <v>8.7</v>
      </c>
      <c r="I93" s="82">
        <f>K93-G93</f>
        <v>545</v>
      </c>
      <c r="J93" s="68">
        <f>1-G93/K93</f>
        <v>0.9128978224455612</v>
      </c>
      <c r="K93" s="64">
        <v>597</v>
      </c>
      <c r="L93" s="64">
        <v>12</v>
      </c>
      <c r="M93" s="65">
        <v>2.7</v>
      </c>
      <c r="N93" s="64">
        <f>P93-L93</f>
        <v>427</v>
      </c>
      <c r="O93" s="66">
        <f>1-L93/P93</f>
        <v>0.9726651480637813</v>
      </c>
      <c r="P93" s="64">
        <v>439</v>
      </c>
      <c r="Q93" s="16">
        <v>211</v>
      </c>
      <c r="R93" s="18" t="s">
        <v>198</v>
      </c>
    </row>
    <row r="94" spans="1:18" ht="15">
      <c r="A94" s="17" t="s">
        <v>199</v>
      </c>
      <c r="B94" s="64">
        <v>14</v>
      </c>
      <c r="C94" s="65">
        <v>2.3</v>
      </c>
      <c r="D94" s="79">
        <f>F94-B94</f>
        <v>606</v>
      </c>
      <c r="E94" s="66">
        <f>1-B94/F94</f>
        <v>0.9774193548387097</v>
      </c>
      <c r="F94" s="64">
        <v>620</v>
      </c>
      <c r="G94" s="67">
        <v>9</v>
      </c>
      <c r="H94" s="70">
        <v>2.5</v>
      </c>
      <c r="I94" s="82">
        <f>K94-G94</f>
        <v>353</v>
      </c>
      <c r="J94" s="68">
        <f>1-G94/K94</f>
        <v>0.9751381215469613</v>
      </c>
      <c r="K94" s="64">
        <v>362</v>
      </c>
      <c r="L94" s="64">
        <v>5</v>
      </c>
      <c r="M94" s="65">
        <v>1.9</v>
      </c>
      <c r="N94" s="64">
        <f>P94-L94</f>
        <v>253</v>
      </c>
      <c r="O94" s="66">
        <f>1-L94/P94</f>
        <v>0.9806201550387597</v>
      </c>
      <c r="P94" s="64">
        <v>258</v>
      </c>
      <c r="Q94" s="16">
        <v>315</v>
      </c>
      <c r="R94" s="18" t="s">
        <v>200</v>
      </c>
    </row>
    <row r="95" spans="1:18" ht="15">
      <c r="A95" s="17" t="s">
        <v>201</v>
      </c>
      <c r="B95" s="64">
        <v>17</v>
      </c>
      <c r="C95" s="65">
        <v>2.2</v>
      </c>
      <c r="D95" s="79">
        <f>F95-B95</f>
        <v>742</v>
      </c>
      <c r="E95" s="66">
        <f>1-B95/F95</f>
        <v>0.9776021080368906</v>
      </c>
      <c r="F95" s="64">
        <v>759</v>
      </c>
      <c r="G95" s="67">
        <v>10</v>
      </c>
      <c r="H95" s="70">
        <v>2.4</v>
      </c>
      <c r="I95" s="82">
        <f>K95-G95</f>
        <v>412</v>
      </c>
      <c r="J95" s="68">
        <f>1-G95/K95</f>
        <v>0.976303317535545</v>
      </c>
      <c r="K95" s="64">
        <v>422</v>
      </c>
      <c r="L95" s="64">
        <v>7</v>
      </c>
      <c r="M95" s="65">
        <v>2.1</v>
      </c>
      <c r="N95" s="64">
        <f>P95-L95</f>
        <v>330</v>
      </c>
      <c r="O95" s="66">
        <f>1-L95/P95</f>
        <v>0.9792284866468842</v>
      </c>
      <c r="P95" s="64">
        <v>337</v>
      </c>
      <c r="Q95" s="16">
        <v>708</v>
      </c>
      <c r="R95" s="18" t="s">
        <v>202</v>
      </c>
    </row>
    <row r="96" spans="1:18" ht="15">
      <c r="A96" s="17" t="s">
        <v>203</v>
      </c>
      <c r="B96" s="64">
        <v>106</v>
      </c>
      <c r="C96" s="65">
        <v>2.9</v>
      </c>
      <c r="D96" s="79">
        <f>F96-B96</f>
        <v>3500</v>
      </c>
      <c r="E96" s="66">
        <f>1-B96/F96</f>
        <v>0.9706045479755963</v>
      </c>
      <c r="F96" s="64">
        <v>3606</v>
      </c>
      <c r="G96" s="67">
        <v>79</v>
      </c>
      <c r="H96" s="70">
        <v>3.6</v>
      </c>
      <c r="I96" s="82">
        <f>K96-G96</f>
        <v>2132</v>
      </c>
      <c r="J96" s="68">
        <f>1-G96/K96</f>
        <v>0.9642695612844867</v>
      </c>
      <c r="K96" s="64">
        <v>2211</v>
      </c>
      <c r="L96" s="64">
        <v>27</v>
      </c>
      <c r="M96" s="65">
        <v>1.9</v>
      </c>
      <c r="N96" s="64">
        <f>P96-L96</f>
        <v>1368</v>
      </c>
      <c r="O96" s="66">
        <f>1-L96/P96</f>
        <v>0.9806451612903225</v>
      </c>
      <c r="P96" s="64">
        <v>1395</v>
      </c>
      <c r="Q96" s="16">
        <v>323</v>
      </c>
      <c r="R96" s="18" t="s">
        <v>204</v>
      </c>
    </row>
    <row r="97" spans="1:18" ht="15">
      <c r="A97" s="17" t="s">
        <v>205</v>
      </c>
      <c r="B97" s="64">
        <v>107</v>
      </c>
      <c r="C97" s="65">
        <v>5.5</v>
      </c>
      <c r="D97" s="79">
        <f>F97-B97</f>
        <v>1821</v>
      </c>
      <c r="E97" s="66">
        <f>1-B97/F97</f>
        <v>0.9445020746887967</v>
      </c>
      <c r="F97" s="64">
        <v>1928</v>
      </c>
      <c r="G97" s="67">
        <v>55</v>
      </c>
      <c r="H97" s="70">
        <v>4.8</v>
      </c>
      <c r="I97" s="82">
        <f>K97-G97</f>
        <v>1090</v>
      </c>
      <c r="J97" s="68">
        <f>1-G97/K97</f>
        <v>0.9519650655021834</v>
      </c>
      <c r="K97" s="64">
        <v>1145</v>
      </c>
      <c r="L97" s="64">
        <v>52</v>
      </c>
      <c r="M97" s="65">
        <v>6.6</v>
      </c>
      <c r="N97" s="64">
        <f>P97-L97</f>
        <v>731</v>
      </c>
      <c r="O97" s="66">
        <f>1-L97/P97</f>
        <v>0.933588761174968</v>
      </c>
      <c r="P97" s="64">
        <v>783</v>
      </c>
      <c r="Q97" s="16">
        <v>212</v>
      </c>
      <c r="R97" s="18" t="s">
        <v>206</v>
      </c>
    </row>
    <row r="98" spans="1:18" ht="15">
      <c r="A98" s="17" t="s">
        <v>207</v>
      </c>
      <c r="B98" s="64">
        <v>29</v>
      </c>
      <c r="C98" s="65">
        <v>3.4</v>
      </c>
      <c r="D98" s="79">
        <f>F98-B98</f>
        <v>818</v>
      </c>
      <c r="E98" s="66">
        <f>1-B98/F98</f>
        <v>0.9657615112160567</v>
      </c>
      <c r="F98" s="64">
        <v>847</v>
      </c>
      <c r="G98" s="67">
        <v>19</v>
      </c>
      <c r="H98" s="70">
        <v>3.9</v>
      </c>
      <c r="I98" s="82">
        <f>K98-G98</f>
        <v>472</v>
      </c>
      <c r="J98" s="68">
        <f>1-G98/K98</f>
        <v>0.9613034623217923</v>
      </c>
      <c r="K98" s="64">
        <v>491</v>
      </c>
      <c r="L98" s="64">
        <v>10</v>
      </c>
      <c r="M98" s="65">
        <v>2.8</v>
      </c>
      <c r="N98" s="64">
        <f>P98-L98</f>
        <v>346</v>
      </c>
      <c r="O98" s="66">
        <f>1-L98/P98</f>
        <v>0.9719101123595506</v>
      </c>
      <c r="P98" s="64">
        <v>356</v>
      </c>
      <c r="Q98" s="16">
        <v>509</v>
      </c>
      <c r="R98" s="18" t="s">
        <v>208</v>
      </c>
    </row>
    <row r="99" spans="1:18" ht="15">
      <c r="A99" s="17" t="s">
        <v>209</v>
      </c>
      <c r="B99" s="64">
        <v>127</v>
      </c>
      <c r="C99" s="65">
        <v>9.1</v>
      </c>
      <c r="D99" s="79">
        <f>F99-B99</f>
        <v>1272</v>
      </c>
      <c r="E99" s="66">
        <f>1-B99/F99</f>
        <v>0.9092208720514653</v>
      </c>
      <c r="F99" s="64">
        <v>1399</v>
      </c>
      <c r="G99" s="67">
        <v>92</v>
      </c>
      <c r="H99" s="70">
        <v>10.9</v>
      </c>
      <c r="I99" s="82">
        <f>K99-G99</f>
        <v>753</v>
      </c>
      <c r="J99" s="68">
        <f>1-G99/K99</f>
        <v>0.8911242603550296</v>
      </c>
      <c r="K99" s="64">
        <v>845</v>
      </c>
      <c r="L99" s="64">
        <v>35</v>
      </c>
      <c r="M99" s="65">
        <v>6.3</v>
      </c>
      <c r="N99" s="64">
        <f>P99-L99</f>
        <v>519</v>
      </c>
      <c r="O99" s="66">
        <f>1-L99/P99</f>
        <v>0.9368231046931408</v>
      </c>
      <c r="P99" s="64">
        <v>554</v>
      </c>
      <c r="Q99" s="16">
        <v>508</v>
      </c>
      <c r="R99" s="18" t="s">
        <v>210</v>
      </c>
    </row>
    <row r="100" spans="1:18" ht="15">
      <c r="A100" s="17" t="s">
        <v>211</v>
      </c>
      <c r="B100" s="64">
        <v>50</v>
      </c>
      <c r="C100" s="65">
        <v>7</v>
      </c>
      <c r="D100" s="79">
        <f>F100-B100</f>
        <v>665</v>
      </c>
      <c r="E100" s="66">
        <f>1-B100/F100</f>
        <v>0.9300699300699301</v>
      </c>
      <c r="F100" s="64">
        <v>715</v>
      </c>
      <c r="G100" s="67">
        <v>34</v>
      </c>
      <c r="H100" s="70">
        <v>7.5</v>
      </c>
      <c r="I100" s="82">
        <f>K100-G100</f>
        <v>422</v>
      </c>
      <c r="J100" s="68">
        <f>1-G100/K100</f>
        <v>0.9254385964912281</v>
      </c>
      <c r="K100" s="64">
        <v>456</v>
      </c>
      <c r="L100" s="64">
        <v>16</v>
      </c>
      <c r="M100" s="65">
        <v>6.2</v>
      </c>
      <c r="N100" s="64">
        <f>P100-L100</f>
        <v>243</v>
      </c>
      <c r="O100" s="66">
        <f>1-L100/P100</f>
        <v>0.9382239382239382</v>
      </c>
      <c r="P100" s="64">
        <v>259</v>
      </c>
      <c r="Q100" s="16">
        <v>709</v>
      </c>
      <c r="R100" s="18" t="s">
        <v>212</v>
      </c>
    </row>
    <row r="101" spans="1:18" ht="15">
      <c r="A101" s="17" t="s">
        <v>213</v>
      </c>
      <c r="B101" s="64">
        <v>72</v>
      </c>
      <c r="C101" s="65">
        <v>4</v>
      </c>
      <c r="D101" s="79">
        <f>F101-B101</f>
        <v>1707</v>
      </c>
      <c r="E101" s="66">
        <f>1-B101/F101</f>
        <v>0.9595278246205734</v>
      </c>
      <c r="F101" s="64">
        <v>1779</v>
      </c>
      <c r="G101" s="67">
        <v>47</v>
      </c>
      <c r="H101" s="70">
        <v>4.4</v>
      </c>
      <c r="I101" s="82">
        <f>K101-G101</f>
        <v>1014</v>
      </c>
      <c r="J101" s="68">
        <f>1-G101/K101</f>
        <v>0.9557021677662583</v>
      </c>
      <c r="K101" s="64">
        <v>1061</v>
      </c>
      <c r="L101" s="64">
        <v>25</v>
      </c>
      <c r="M101" s="65">
        <v>3.5</v>
      </c>
      <c r="N101" s="64">
        <f>P101-L101</f>
        <v>693</v>
      </c>
      <c r="O101" s="66">
        <f>1-L101/P101</f>
        <v>0.9651810584958217</v>
      </c>
      <c r="P101" s="64">
        <v>718</v>
      </c>
      <c r="Q101" s="16">
        <v>503</v>
      </c>
      <c r="R101" s="18" t="s">
        <v>214</v>
      </c>
    </row>
    <row r="102" spans="1:18" ht="15">
      <c r="A102" s="17" t="s">
        <v>215</v>
      </c>
      <c r="B102" s="64">
        <v>74</v>
      </c>
      <c r="C102" s="65">
        <v>5.2</v>
      </c>
      <c r="D102" s="79">
        <f>F102-B102</f>
        <v>1350</v>
      </c>
      <c r="E102" s="66">
        <f>1-B102/F102</f>
        <v>0.9480337078651685</v>
      </c>
      <c r="F102" s="64">
        <v>1424</v>
      </c>
      <c r="G102" s="67">
        <v>44</v>
      </c>
      <c r="H102" s="70">
        <v>5.1</v>
      </c>
      <c r="I102" s="82">
        <f>K102-G102</f>
        <v>811</v>
      </c>
      <c r="J102" s="68">
        <f>1-G102/K102</f>
        <v>0.9485380116959065</v>
      </c>
      <c r="K102" s="64">
        <v>855</v>
      </c>
      <c r="L102" s="64">
        <v>30</v>
      </c>
      <c r="M102" s="65">
        <v>5.3</v>
      </c>
      <c r="N102" s="64">
        <f>P102-L102</f>
        <v>539</v>
      </c>
      <c r="O102" s="66">
        <f>1-L102/P102</f>
        <v>0.9472759226713533</v>
      </c>
      <c r="P102" s="64">
        <v>569</v>
      </c>
      <c r="Q102" s="16">
        <v>316</v>
      </c>
      <c r="R102" s="18" t="s">
        <v>216</v>
      </c>
    </row>
    <row r="103" spans="1:18" ht="15">
      <c r="A103" s="17" t="s">
        <v>217</v>
      </c>
      <c r="B103" s="64">
        <v>8</v>
      </c>
      <c r="C103" s="65">
        <v>1.6</v>
      </c>
      <c r="D103" s="79">
        <f>F103-B103</f>
        <v>494</v>
      </c>
      <c r="E103" s="66">
        <f>1-B103/F103</f>
        <v>0.9840637450199203</v>
      </c>
      <c r="F103" s="64">
        <v>502</v>
      </c>
      <c r="G103" s="67">
        <v>6</v>
      </c>
      <c r="H103" s="70">
        <v>1.9</v>
      </c>
      <c r="I103" s="82">
        <f>K103-G103</f>
        <v>307</v>
      </c>
      <c r="J103" s="68">
        <f>1-G103/K103</f>
        <v>0.9808306709265175</v>
      </c>
      <c r="K103" s="64">
        <v>313</v>
      </c>
      <c r="L103" s="64">
        <v>2</v>
      </c>
      <c r="M103" s="65">
        <v>1.1</v>
      </c>
      <c r="N103" s="64">
        <f>P103-L103</f>
        <v>187</v>
      </c>
      <c r="O103" s="66">
        <f>1-L103/P103</f>
        <v>0.9894179894179894</v>
      </c>
      <c r="P103" s="64">
        <v>189</v>
      </c>
      <c r="Q103" s="16">
        <v>611</v>
      </c>
      <c r="R103" s="18" t="s">
        <v>218</v>
      </c>
    </row>
    <row r="104" spans="1:18" ht="15">
      <c r="A104" s="17" t="s">
        <v>219</v>
      </c>
      <c r="B104" s="64">
        <v>12</v>
      </c>
      <c r="C104" s="65">
        <v>1.3</v>
      </c>
      <c r="D104" s="79">
        <f>F104-B104</f>
        <v>935</v>
      </c>
      <c r="E104" s="66">
        <f>1-B104/F104</f>
        <v>0.9873284054910243</v>
      </c>
      <c r="F104" s="64">
        <v>947</v>
      </c>
      <c r="G104" s="67">
        <v>11</v>
      </c>
      <c r="H104" s="70">
        <v>1.9</v>
      </c>
      <c r="I104" s="82">
        <f>K104-G104</f>
        <v>570</v>
      </c>
      <c r="J104" s="68">
        <f>1-G104/K104</f>
        <v>0.9810671256454389</v>
      </c>
      <c r="K104" s="64">
        <v>581</v>
      </c>
      <c r="L104" s="64">
        <v>1</v>
      </c>
      <c r="M104" s="65">
        <v>0.3</v>
      </c>
      <c r="N104" s="64">
        <f>P104-L104</f>
        <v>365</v>
      </c>
      <c r="O104" s="66">
        <f>1-L104/P104</f>
        <v>0.9972677595628415</v>
      </c>
      <c r="P104" s="64">
        <v>366</v>
      </c>
      <c r="Q104" s="16">
        <v>306</v>
      </c>
      <c r="R104" s="18" t="s">
        <v>220</v>
      </c>
    </row>
    <row r="105" spans="1:18" ht="15">
      <c r="A105" s="17" t="s">
        <v>221</v>
      </c>
      <c r="B105" s="64">
        <v>17</v>
      </c>
      <c r="C105" s="65">
        <v>2.6</v>
      </c>
      <c r="D105" s="79">
        <f>F105-B105</f>
        <v>646</v>
      </c>
      <c r="E105" s="66">
        <f>1-B105/F105</f>
        <v>0.9743589743589743</v>
      </c>
      <c r="F105" s="64">
        <v>663</v>
      </c>
      <c r="G105" s="67">
        <v>14</v>
      </c>
      <c r="H105" s="70">
        <v>3.3</v>
      </c>
      <c r="I105" s="82">
        <f>K105-G105</f>
        <v>413</v>
      </c>
      <c r="J105" s="68">
        <f>1-G105/K105</f>
        <v>0.9672131147540983</v>
      </c>
      <c r="K105" s="64">
        <v>427</v>
      </c>
      <c r="L105" s="64">
        <v>3</v>
      </c>
      <c r="M105" s="65">
        <v>1.3</v>
      </c>
      <c r="N105" s="64">
        <f>P105-L105</f>
        <v>233</v>
      </c>
      <c r="O105" s="66">
        <f>1-L105/P105</f>
        <v>0.9872881355932204</v>
      </c>
      <c r="P105" s="64">
        <v>236</v>
      </c>
      <c r="Q105" s="16">
        <v>821</v>
      </c>
      <c r="R105" s="18" t="s">
        <v>222</v>
      </c>
    </row>
    <row r="106" spans="1:18" ht="15">
      <c r="A106" s="17" t="s">
        <v>223</v>
      </c>
      <c r="B106" s="64">
        <v>5</v>
      </c>
      <c r="C106" s="65">
        <v>1.2</v>
      </c>
      <c r="D106" s="79">
        <f>F106-B106</f>
        <v>399</v>
      </c>
      <c r="E106" s="66">
        <f>1-B106/F106</f>
        <v>0.9876237623762376</v>
      </c>
      <c r="F106" s="64">
        <v>404</v>
      </c>
      <c r="G106" s="67">
        <v>5</v>
      </c>
      <c r="H106" s="70">
        <v>2</v>
      </c>
      <c r="I106" s="82">
        <f>K106-G106</f>
        <v>241</v>
      </c>
      <c r="J106" s="68">
        <f>1-G106/K106</f>
        <v>0.9796747967479675</v>
      </c>
      <c r="K106" s="64">
        <v>246</v>
      </c>
      <c r="L106" s="64">
        <v>0</v>
      </c>
      <c r="M106" s="65">
        <v>0</v>
      </c>
      <c r="N106" s="64">
        <f>P106-L106</f>
        <v>156</v>
      </c>
      <c r="O106" s="66">
        <f>1-L106/P106</f>
        <v>1</v>
      </c>
      <c r="P106" s="64">
        <v>156</v>
      </c>
      <c r="Q106" s="16">
        <v>730</v>
      </c>
      <c r="R106" s="18" t="s">
        <v>224</v>
      </c>
    </row>
    <row r="107" spans="1:18" ht="15">
      <c r="A107" s="17" t="s">
        <v>225</v>
      </c>
      <c r="B107" s="64">
        <v>8</v>
      </c>
      <c r="C107" s="65">
        <v>1.3</v>
      </c>
      <c r="D107" s="79">
        <f>F107-B107</f>
        <v>604</v>
      </c>
      <c r="E107" s="66">
        <f>1-B107/F107</f>
        <v>0.9869281045751634</v>
      </c>
      <c r="F107" s="64">
        <v>612</v>
      </c>
      <c r="G107" s="67">
        <v>5</v>
      </c>
      <c r="H107" s="70">
        <v>1.4</v>
      </c>
      <c r="I107" s="82">
        <f>K107-G107</f>
        <v>361</v>
      </c>
      <c r="J107" s="68">
        <f>1-G107/K107</f>
        <v>0.9863387978142076</v>
      </c>
      <c r="K107" s="64">
        <v>366</v>
      </c>
      <c r="L107" s="64">
        <v>3</v>
      </c>
      <c r="M107" s="65">
        <v>1.2</v>
      </c>
      <c r="N107" s="64">
        <f>P107-L107</f>
        <v>243</v>
      </c>
      <c r="O107" s="66">
        <f>1-L107/P107</f>
        <v>0.9878048780487805</v>
      </c>
      <c r="P107" s="64">
        <v>246</v>
      </c>
      <c r="Q107" s="16">
        <v>112</v>
      </c>
      <c r="R107" s="18" t="s">
        <v>226</v>
      </c>
    </row>
    <row r="108" spans="1:18" ht="15">
      <c r="A108" s="17" t="s">
        <v>227</v>
      </c>
      <c r="B108" s="64">
        <v>49</v>
      </c>
      <c r="C108" s="65">
        <v>8.6</v>
      </c>
      <c r="D108" s="79">
        <f>F108-B108</f>
        <v>521</v>
      </c>
      <c r="E108" s="66">
        <f>1-B108/F108</f>
        <v>0.9140350877192982</v>
      </c>
      <c r="F108" s="64">
        <v>570</v>
      </c>
      <c r="G108" s="67">
        <v>33</v>
      </c>
      <c r="H108" s="70">
        <v>9.7</v>
      </c>
      <c r="I108" s="82">
        <f>K108-G108</f>
        <v>307</v>
      </c>
      <c r="J108" s="68">
        <f>1-G108/K108</f>
        <v>0.9029411764705882</v>
      </c>
      <c r="K108" s="64">
        <v>340</v>
      </c>
      <c r="L108" s="64">
        <v>16</v>
      </c>
      <c r="M108" s="65">
        <v>7</v>
      </c>
      <c r="N108" s="64">
        <f>P108-L108</f>
        <v>213</v>
      </c>
      <c r="O108" s="66">
        <f>1-L108/P108</f>
        <v>0.9301310043668123</v>
      </c>
      <c r="P108" s="64">
        <v>229</v>
      </c>
      <c r="Q108" s="16">
        <v>613</v>
      </c>
      <c r="R108" s="18" t="s">
        <v>228</v>
      </c>
    </row>
    <row r="109" spans="1:18" ht="15">
      <c r="A109" s="17" t="s">
        <v>229</v>
      </c>
      <c r="B109" s="64">
        <v>39</v>
      </c>
      <c r="C109" s="65">
        <v>4.5</v>
      </c>
      <c r="D109" s="79">
        <f>F109-B109</f>
        <v>834</v>
      </c>
      <c r="E109" s="66">
        <f>1-B109/F109</f>
        <v>0.9553264604810997</v>
      </c>
      <c r="F109" s="64">
        <v>873</v>
      </c>
      <c r="G109" s="67">
        <v>29</v>
      </c>
      <c r="H109" s="70">
        <v>5.1</v>
      </c>
      <c r="I109" s="82">
        <f>K109-G109</f>
        <v>537</v>
      </c>
      <c r="J109" s="68">
        <f>1-G109/K109</f>
        <v>0.9487632508833922</v>
      </c>
      <c r="K109" s="64">
        <v>566</v>
      </c>
      <c r="L109" s="64">
        <v>10</v>
      </c>
      <c r="M109" s="65">
        <v>3.3</v>
      </c>
      <c r="N109" s="64">
        <f>P109-L109</f>
        <v>296</v>
      </c>
      <c r="O109" s="66">
        <f>1-L109/P109</f>
        <v>0.9673202614379085</v>
      </c>
      <c r="P109" s="64">
        <v>306</v>
      </c>
      <c r="Q109" s="16">
        <v>107</v>
      </c>
      <c r="R109" s="18" t="s">
        <v>230</v>
      </c>
    </row>
    <row r="110" spans="1:18" ht="15">
      <c r="A110" s="17" t="s">
        <v>231</v>
      </c>
      <c r="B110" s="64">
        <v>19</v>
      </c>
      <c r="C110" s="65">
        <v>2.8</v>
      </c>
      <c r="D110" s="79">
        <f>F110-B110</f>
        <v>650</v>
      </c>
      <c r="E110" s="66">
        <f>1-B110/F110</f>
        <v>0.9715994020926756</v>
      </c>
      <c r="F110" s="64">
        <v>669</v>
      </c>
      <c r="G110" s="67">
        <v>11</v>
      </c>
      <c r="H110" s="70">
        <v>2.6</v>
      </c>
      <c r="I110" s="82">
        <f>K110-G110</f>
        <v>412</v>
      </c>
      <c r="J110" s="68">
        <f>1-G110/K110</f>
        <v>0.9739952718676123</v>
      </c>
      <c r="K110" s="64">
        <v>423</v>
      </c>
      <c r="L110" s="64">
        <v>8</v>
      </c>
      <c r="M110" s="65">
        <v>3.3</v>
      </c>
      <c r="N110" s="64">
        <f>P110-L110</f>
        <v>238</v>
      </c>
      <c r="O110" s="66">
        <f>1-L110/P110</f>
        <v>0.967479674796748</v>
      </c>
      <c r="P110" s="64">
        <v>246</v>
      </c>
      <c r="Q110" s="16">
        <v>731</v>
      </c>
      <c r="R110" s="18" t="s">
        <v>232</v>
      </c>
    </row>
    <row r="111" spans="1:18" ht="15">
      <c r="A111" s="17" t="s">
        <v>233</v>
      </c>
      <c r="B111" s="64">
        <v>123</v>
      </c>
      <c r="C111" s="65">
        <v>5.1</v>
      </c>
      <c r="D111" s="79">
        <f>F111-B111</f>
        <v>2295</v>
      </c>
      <c r="E111" s="66">
        <f>1-B111/F111</f>
        <v>0.9491315136476427</v>
      </c>
      <c r="F111" s="64">
        <v>2418</v>
      </c>
      <c r="G111" s="67">
        <v>79</v>
      </c>
      <c r="H111" s="70">
        <v>5.6</v>
      </c>
      <c r="I111" s="82">
        <f>K111-G111</f>
        <v>1336</v>
      </c>
      <c r="J111" s="68">
        <f>1-G111/K111</f>
        <v>0.9441696113074205</v>
      </c>
      <c r="K111" s="64">
        <v>1415</v>
      </c>
      <c r="L111" s="64">
        <v>44</v>
      </c>
      <c r="M111" s="65">
        <v>4.4</v>
      </c>
      <c r="N111" s="64">
        <f>P111-L111</f>
        <v>959</v>
      </c>
      <c r="O111" s="66">
        <f>1-L111/P111</f>
        <v>0.9561316051844466</v>
      </c>
      <c r="P111" s="64">
        <v>1003</v>
      </c>
      <c r="Q111" s="16">
        <v>607</v>
      </c>
      <c r="R111" s="18" t="s">
        <v>234</v>
      </c>
    </row>
    <row r="112" spans="1:18" ht="15">
      <c r="A112" s="17" t="s">
        <v>235</v>
      </c>
      <c r="B112" s="64">
        <v>62</v>
      </c>
      <c r="C112" s="65">
        <v>12.8</v>
      </c>
      <c r="D112" s="79">
        <f>F112-B112</f>
        <v>421</v>
      </c>
      <c r="E112" s="66">
        <f>1-B112/F112</f>
        <v>0.8716356107660456</v>
      </c>
      <c r="F112" s="64">
        <v>483</v>
      </c>
      <c r="G112" s="67">
        <v>41</v>
      </c>
      <c r="H112" s="70">
        <v>14.2</v>
      </c>
      <c r="I112" s="82">
        <f>K112-G112</f>
        <v>248</v>
      </c>
      <c r="J112" s="68">
        <f>1-G112/K112</f>
        <v>0.8581314878892734</v>
      </c>
      <c r="K112" s="64">
        <v>289</v>
      </c>
      <c r="L112" s="64">
        <v>21</v>
      </c>
      <c r="M112" s="65">
        <v>10.8</v>
      </c>
      <c r="N112" s="64">
        <f>P112-L112</f>
        <v>173</v>
      </c>
      <c r="O112" s="66">
        <f>1-L112/P112</f>
        <v>0.8917525773195876</v>
      </c>
      <c r="P112" s="64">
        <v>194</v>
      </c>
      <c r="Q112" s="16">
        <v>216</v>
      </c>
      <c r="R112" s="18" t="s">
        <v>236</v>
      </c>
    </row>
    <row r="113" spans="1:18" ht="15">
      <c r="A113" s="17" t="s">
        <v>237</v>
      </c>
      <c r="B113" s="64">
        <v>9</v>
      </c>
      <c r="C113" s="65">
        <v>2.2</v>
      </c>
      <c r="D113" s="79">
        <f>F113-B113</f>
        <v>393</v>
      </c>
      <c r="E113" s="66">
        <f>1-B113/F113</f>
        <v>0.9776119402985075</v>
      </c>
      <c r="F113" s="64">
        <v>402</v>
      </c>
      <c r="G113" s="67">
        <v>9</v>
      </c>
      <c r="H113" s="70">
        <v>3.8</v>
      </c>
      <c r="I113" s="82">
        <f>K113-G113</f>
        <v>227</v>
      </c>
      <c r="J113" s="68">
        <f>1-G113/K113</f>
        <v>0.961864406779661</v>
      </c>
      <c r="K113" s="64">
        <v>236</v>
      </c>
      <c r="L113" s="64">
        <v>0</v>
      </c>
      <c r="M113" s="65">
        <v>0</v>
      </c>
      <c r="N113" s="64">
        <f>P113-L113</f>
        <v>166</v>
      </c>
      <c r="O113" s="66">
        <f>1-L113/P113</f>
        <v>1</v>
      </c>
      <c r="P113" s="64">
        <v>166</v>
      </c>
      <c r="Q113" s="16">
        <v>217</v>
      </c>
      <c r="R113" s="18" t="s">
        <v>238</v>
      </c>
    </row>
    <row r="114" spans="1:18" ht="15">
      <c r="A114" s="3" t="s">
        <v>239</v>
      </c>
      <c r="B114" s="71">
        <v>17</v>
      </c>
      <c r="C114" s="72">
        <v>2.1</v>
      </c>
      <c r="D114" s="79">
        <f>F114-B114</f>
        <v>811</v>
      </c>
      <c r="E114" s="66">
        <f>1-B114/F114</f>
        <v>0.9794685990338164</v>
      </c>
      <c r="F114" s="71">
        <v>828</v>
      </c>
      <c r="G114" s="73">
        <v>12</v>
      </c>
      <c r="H114" s="76">
        <v>2.5</v>
      </c>
      <c r="I114" s="82">
        <f>K114-G114</f>
        <v>476</v>
      </c>
      <c r="J114" s="68">
        <f>1-G114/K114</f>
        <v>0.9754098360655737</v>
      </c>
      <c r="K114" s="71">
        <v>488</v>
      </c>
      <c r="L114" s="71">
        <v>5</v>
      </c>
      <c r="M114" s="72">
        <v>1.5</v>
      </c>
      <c r="N114" s="64">
        <f>P114-L114</f>
        <v>335</v>
      </c>
      <c r="O114" s="66">
        <f>1-L114/P114</f>
        <v>0.9852941176470589</v>
      </c>
      <c r="P114" s="71">
        <v>340</v>
      </c>
      <c r="Q114" s="53" t="s">
        <v>240</v>
      </c>
      <c r="R114" s="52" t="s">
        <v>241</v>
      </c>
    </row>
    <row r="115" spans="1:18" ht="15">
      <c r="A115" s="3" t="s">
        <v>239</v>
      </c>
      <c r="B115" s="71">
        <v>17</v>
      </c>
      <c r="C115" s="72">
        <v>2.1</v>
      </c>
      <c r="D115" s="79">
        <f>F115-B115</f>
        <v>811</v>
      </c>
      <c r="E115" s="66">
        <f>1-B115/F115</f>
        <v>0.9794685990338164</v>
      </c>
      <c r="F115" s="71">
        <v>828</v>
      </c>
      <c r="G115" s="73">
        <v>12</v>
      </c>
      <c r="H115" s="76">
        <v>2.5</v>
      </c>
      <c r="I115" s="82">
        <f>K115-G115</f>
        <v>476</v>
      </c>
      <c r="J115" s="68">
        <f>1-G115/K115</f>
        <v>0.9754098360655737</v>
      </c>
      <c r="K115" s="71">
        <v>488</v>
      </c>
      <c r="Q115" s="53" t="s">
        <v>240</v>
      </c>
      <c r="R115" s="52" t="s">
        <v>241</v>
      </c>
    </row>
    <row r="116" spans="1:18" ht="15">
      <c r="A116" s="17" t="s">
        <v>242</v>
      </c>
      <c r="B116" s="64">
        <v>35</v>
      </c>
      <c r="C116" s="65">
        <v>7.3</v>
      </c>
      <c r="D116" s="79">
        <f>F116-B116</f>
        <v>445</v>
      </c>
      <c r="E116" s="66">
        <f>1-B116/F116</f>
        <v>0.9270833333333334</v>
      </c>
      <c r="F116" s="64">
        <v>480</v>
      </c>
      <c r="G116" s="67">
        <v>20</v>
      </c>
      <c r="H116" s="70">
        <v>6.8</v>
      </c>
      <c r="I116" s="82">
        <f>K116-G116</f>
        <v>275</v>
      </c>
      <c r="J116" s="68">
        <f>1-G116/K116</f>
        <v>0.9322033898305084</v>
      </c>
      <c r="K116" s="64">
        <v>295</v>
      </c>
      <c r="L116" s="64">
        <v>15</v>
      </c>
      <c r="M116" s="65">
        <v>8.1</v>
      </c>
      <c r="N116" s="64">
        <f>P116-L116</f>
        <v>170</v>
      </c>
      <c r="O116" s="66">
        <f>1-L116/P116</f>
        <v>0.9189189189189189</v>
      </c>
      <c r="P116" s="64">
        <v>185</v>
      </c>
      <c r="Q116" s="16">
        <v>910</v>
      </c>
      <c r="R116" s="18" t="s">
        <v>243</v>
      </c>
    </row>
    <row r="117" spans="1:18" ht="15">
      <c r="A117" s="17" t="s">
        <v>244</v>
      </c>
      <c r="B117" s="64">
        <v>18</v>
      </c>
      <c r="C117" s="65">
        <v>2.8</v>
      </c>
      <c r="D117" s="79">
        <f>F117-B117</f>
        <v>634</v>
      </c>
      <c r="E117" s="66">
        <f>1-B117/F117</f>
        <v>0.9723926380368099</v>
      </c>
      <c r="F117" s="64">
        <v>652</v>
      </c>
      <c r="G117" s="67">
        <v>10</v>
      </c>
      <c r="H117" s="70">
        <v>2.7</v>
      </c>
      <c r="I117" s="82">
        <f>K117-G117</f>
        <v>354</v>
      </c>
      <c r="J117" s="68">
        <f>1-G117/K117</f>
        <v>0.9725274725274725</v>
      </c>
      <c r="K117" s="64">
        <v>364</v>
      </c>
      <c r="L117" s="64">
        <v>8</v>
      </c>
      <c r="M117" s="65">
        <v>2.8</v>
      </c>
      <c r="N117" s="64">
        <f>P117-L117</f>
        <v>280</v>
      </c>
      <c r="O117" s="66">
        <f>1-L117/P117</f>
        <v>0.9722222222222222</v>
      </c>
      <c r="P117" s="64">
        <v>288</v>
      </c>
      <c r="Q117" s="16">
        <v>108</v>
      </c>
      <c r="R117" s="18" t="s">
        <v>245</v>
      </c>
    </row>
    <row r="118" spans="1:18" ht="15">
      <c r="A118" s="17" t="s">
        <v>246</v>
      </c>
      <c r="B118" s="64">
        <v>65</v>
      </c>
      <c r="C118" s="65">
        <v>5</v>
      </c>
      <c r="D118" s="79">
        <f>F118-B118</f>
        <v>1241</v>
      </c>
      <c r="E118" s="66">
        <f>1-B118/F118</f>
        <v>0.9502297090352221</v>
      </c>
      <c r="F118" s="64">
        <v>1306</v>
      </c>
      <c r="G118" s="67">
        <v>47</v>
      </c>
      <c r="H118" s="70">
        <v>6.2</v>
      </c>
      <c r="I118" s="82">
        <f>K118-G118</f>
        <v>714</v>
      </c>
      <c r="J118" s="68">
        <f>1-G118/K118</f>
        <v>0.938239159001314</v>
      </c>
      <c r="K118" s="64">
        <v>761</v>
      </c>
      <c r="L118" s="64">
        <v>18</v>
      </c>
      <c r="M118" s="65">
        <v>3.3</v>
      </c>
      <c r="N118" s="64">
        <f>P118-L118</f>
        <v>527</v>
      </c>
      <c r="O118" s="66">
        <f>1-L118/P118</f>
        <v>0.9669724770642202</v>
      </c>
      <c r="P118" s="64">
        <v>545</v>
      </c>
      <c r="Q118" s="16">
        <v>218</v>
      </c>
      <c r="R118" s="18" t="s">
        <v>247</v>
      </c>
    </row>
    <row r="119" spans="1:18" ht="15">
      <c r="A119" s="17" t="s">
        <v>248</v>
      </c>
      <c r="B119" s="64">
        <v>45</v>
      </c>
      <c r="C119" s="65">
        <v>4.7</v>
      </c>
      <c r="D119" s="79">
        <f>F119-B119</f>
        <v>909</v>
      </c>
      <c r="E119" s="66">
        <f>1-B119/F119</f>
        <v>0.9528301886792453</v>
      </c>
      <c r="F119" s="64">
        <v>954</v>
      </c>
      <c r="G119" s="67">
        <v>26</v>
      </c>
      <c r="H119" s="70">
        <v>4.6</v>
      </c>
      <c r="I119" s="82">
        <f>K119-G119</f>
        <v>534</v>
      </c>
      <c r="J119" s="68">
        <f>1-G119/K119</f>
        <v>0.9535714285714285</v>
      </c>
      <c r="K119" s="64">
        <v>560</v>
      </c>
      <c r="L119" s="64">
        <v>19</v>
      </c>
      <c r="M119" s="65">
        <v>4.8</v>
      </c>
      <c r="N119" s="64">
        <f>P119-L119</f>
        <v>375</v>
      </c>
      <c r="O119" s="66">
        <f>1-L119/P119</f>
        <v>0.9517766497461929</v>
      </c>
      <c r="P119" s="64">
        <v>394</v>
      </c>
      <c r="Q119" s="16">
        <v>104</v>
      </c>
      <c r="R119" s="18" t="s">
        <v>249</v>
      </c>
    </row>
    <row r="120" spans="1:18" ht="15">
      <c r="A120" s="17" t="s">
        <v>250</v>
      </c>
      <c r="B120" s="64">
        <v>14</v>
      </c>
      <c r="C120" s="65">
        <v>1.6</v>
      </c>
      <c r="D120" s="79">
        <f>F120-B120</f>
        <v>858</v>
      </c>
      <c r="E120" s="66">
        <f>1-B120/F120</f>
        <v>0.9839449541284404</v>
      </c>
      <c r="F120" s="64">
        <v>872</v>
      </c>
      <c r="G120" s="67">
        <v>11</v>
      </c>
      <c r="H120" s="70">
        <v>2.1</v>
      </c>
      <c r="I120" s="82">
        <f>K120-G120</f>
        <v>518</v>
      </c>
      <c r="J120" s="68">
        <f>1-G120/K120</f>
        <v>0.9792060491493384</v>
      </c>
      <c r="K120" s="64">
        <v>529</v>
      </c>
      <c r="L120" s="64">
        <v>3</v>
      </c>
      <c r="M120" s="65">
        <v>0.9</v>
      </c>
      <c r="N120" s="64">
        <f>P120-L120</f>
        <v>340</v>
      </c>
      <c r="O120" s="66">
        <f>1-L120/P120</f>
        <v>0.9912536443148688</v>
      </c>
      <c r="P120" s="64">
        <v>343</v>
      </c>
      <c r="Q120" s="16">
        <v>512</v>
      </c>
      <c r="R120" s="18" t="s">
        <v>251</v>
      </c>
    </row>
    <row r="121" spans="1:18" ht="15">
      <c r="A121" s="17" t="s">
        <v>252</v>
      </c>
      <c r="B121" s="64">
        <v>32</v>
      </c>
      <c r="C121" s="65">
        <v>1.5</v>
      </c>
      <c r="D121" s="79">
        <f>F121-B121</f>
        <v>2060</v>
      </c>
      <c r="E121" s="66">
        <f>1-B121/F121</f>
        <v>0.9847036328871893</v>
      </c>
      <c r="F121" s="64">
        <v>2092</v>
      </c>
      <c r="G121" s="67">
        <v>18</v>
      </c>
      <c r="H121" s="70">
        <v>1.4</v>
      </c>
      <c r="I121" s="82">
        <f>K121-G121</f>
        <v>1229</v>
      </c>
      <c r="J121" s="68">
        <f>1-G121/K121</f>
        <v>0.9855653568564555</v>
      </c>
      <c r="K121" s="64">
        <v>1247</v>
      </c>
      <c r="L121" s="64">
        <v>14</v>
      </c>
      <c r="M121" s="65">
        <v>1.7</v>
      </c>
      <c r="N121" s="64">
        <f>P121-L121</f>
        <v>827</v>
      </c>
      <c r="O121" s="66">
        <f>1-L121/P121</f>
        <v>0.9833531510107015</v>
      </c>
      <c r="P121" s="64">
        <v>841</v>
      </c>
      <c r="Q121" s="16">
        <v>511</v>
      </c>
      <c r="R121" s="18" t="s">
        <v>253</v>
      </c>
    </row>
    <row r="122" spans="1:18" ht="15">
      <c r="A122" s="17" t="s">
        <v>254</v>
      </c>
      <c r="B122" s="64">
        <v>23</v>
      </c>
      <c r="C122" s="70">
        <v>2.9</v>
      </c>
      <c r="D122" s="79">
        <f>F122-B122</f>
        <v>758</v>
      </c>
      <c r="E122" s="66">
        <f>1-B122/F122</f>
        <v>0.970550576184379</v>
      </c>
      <c r="F122" s="64">
        <v>781</v>
      </c>
      <c r="G122" s="64">
        <v>16</v>
      </c>
      <c r="H122" s="70">
        <v>3.4</v>
      </c>
      <c r="I122" s="82">
        <f>K122-G122</f>
        <v>454</v>
      </c>
      <c r="J122" s="68">
        <f>1-G122/K122</f>
        <v>0.9659574468085106</v>
      </c>
      <c r="K122" s="64">
        <v>470</v>
      </c>
      <c r="L122" s="64">
        <v>7</v>
      </c>
      <c r="M122" s="70">
        <v>2.3</v>
      </c>
      <c r="N122" s="64">
        <f>P122-L122</f>
        <v>304</v>
      </c>
      <c r="O122" s="66">
        <f>1-L122/P122</f>
        <v>0.977491961414791</v>
      </c>
      <c r="P122" s="64">
        <v>311</v>
      </c>
      <c r="Q122" s="16">
        <v>307</v>
      </c>
      <c r="R122" s="18" t="s">
        <v>255</v>
      </c>
    </row>
    <row r="123" spans="1:18" ht="15">
      <c r="A123" s="17" t="s">
        <v>256</v>
      </c>
      <c r="B123" s="64">
        <v>131</v>
      </c>
      <c r="C123" s="65">
        <v>8.9</v>
      </c>
      <c r="D123" s="79">
        <f>F123-B123</f>
        <v>1344</v>
      </c>
      <c r="E123" s="66">
        <f>1-B123/F123</f>
        <v>0.9111864406779661</v>
      </c>
      <c r="F123" s="64">
        <v>1475</v>
      </c>
      <c r="G123" s="67">
        <v>90</v>
      </c>
      <c r="H123" s="70">
        <v>10.1</v>
      </c>
      <c r="I123" s="82">
        <f>K123-G123</f>
        <v>798</v>
      </c>
      <c r="J123" s="68">
        <f>1-G123/K123</f>
        <v>0.8986486486486487</v>
      </c>
      <c r="K123" s="64">
        <v>888</v>
      </c>
      <c r="L123" s="64">
        <v>41</v>
      </c>
      <c r="M123" s="65">
        <v>7</v>
      </c>
      <c r="N123" s="64">
        <f>P123-L123</f>
        <v>546</v>
      </c>
      <c r="O123" s="66">
        <f>1-L123/P123</f>
        <v>0.93015332197615</v>
      </c>
      <c r="P123" s="64">
        <v>587</v>
      </c>
      <c r="Q123" s="16">
        <v>608</v>
      </c>
      <c r="R123" s="18" t="s">
        <v>257</v>
      </c>
    </row>
    <row r="124" spans="1:18" ht="15">
      <c r="A124" s="17" t="s">
        <v>258</v>
      </c>
      <c r="B124" s="64">
        <v>11</v>
      </c>
      <c r="C124" s="65">
        <v>2.3</v>
      </c>
      <c r="D124" s="79">
        <f>F124-B124</f>
        <v>468</v>
      </c>
      <c r="E124" s="66">
        <f>1-B124/F124</f>
        <v>0.9770354906054279</v>
      </c>
      <c r="F124" s="64">
        <v>479</v>
      </c>
      <c r="G124" s="67">
        <v>8</v>
      </c>
      <c r="H124" s="70">
        <v>3</v>
      </c>
      <c r="I124" s="82">
        <f>K124-G124</f>
        <v>260</v>
      </c>
      <c r="J124" s="68">
        <f>1-G124/K124</f>
        <v>0.9701492537313433</v>
      </c>
      <c r="K124" s="64">
        <v>268</v>
      </c>
      <c r="L124" s="64">
        <v>3</v>
      </c>
      <c r="M124" s="65">
        <v>1.4</v>
      </c>
      <c r="N124" s="64">
        <f>P124-L124</f>
        <v>208</v>
      </c>
      <c r="O124" s="66">
        <f>1-L124/P124</f>
        <v>0.985781990521327</v>
      </c>
      <c r="P124" s="64">
        <v>211</v>
      </c>
      <c r="Q124" s="16">
        <v>624</v>
      </c>
      <c r="R124" s="18" t="s">
        <v>259</v>
      </c>
    </row>
    <row r="125" spans="1:18" ht="15">
      <c r="A125" s="17" t="s">
        <v>260</v>
      </c>
      <c r="B125" s="64">
        <v>36</v>
      </c>
      <c r="C125" s="65">
        <v>4.6</v>
      </c>
      <c r="D125" s="79">
        <f>F125-B125</f>
        <v>742</v>
      </c>
      <c r="E125" s="66">
        <f>1-B125/F125</f>
        <v>0.9537275064267352</v>
      </c>
      <c r="F125" s="64">
        <v>778</v>
      </c>
      <c r="G125" s="67">
        <v>31</v>
      </c>
      <c r="H125" s="70">
        <v>6.9</v>
      </c>
      <c r="I125" s="82">
        <f>K125-G125</f>
        <v>419</v>
      </c>
      <c r="J125" s="68">
        <f>1-G125/K125</f>
        <v>0.9311111111111111</v>
      </c>
      <c r="K125" s="64">
        <v>450</v>
      </c>
      <c r="L125" s="64">
        <v>5</v>
      </c>
      <c r="M125" s="65">
        <v>1.5</v>
      </c>
      <c r="N125" s="64">
        <f>P125-L125</f>
        <v>323</v>
      </c>
      <c r="O125" s="66">
        <f>1-L125/P125</f>
        <v>0.9847560975609756</v>
      </c>
      <c r="P125" s="64">
        <v>328</v>
      </c>
      <c r="Q125" s="16">
        <v>913</v>
      </c>
      <c r="R125" s="18" t="s">
        <v>261</v>
      </c>
    </row>
    <row r="126" spans="1:18" ht="15">
      <c r="A126" s="17" t="s">
        <v>262</v>
      </c>
      <c r="B126" s="64">
        <v>11</v>
      </c>
      <c r="C126" s="65">
        <v>2.3</v>
      </c>
      <c r="D126" s="79">
        <f>F126-B126</f>
        <v>477</v>
      </c>
      <c r="E126" s="66">
        <f>1-B126/F126</f>
        <v>0.9774590163934426</v>
      </c>
      <c r="F126" s="64">
        <v>488</v>
      </c>
      <c r="G126" s="67">
        <v>8</v>
      </c>
      <c r="H126" s="70">
        <v>2.5</v>
      </c>
      <c r="I126" s="82">
        <f>K126-G126</f>
        <v>314</v>
      </c>
      <c r="J126" s="68">
        <f>1-G126/K126</f>
        <v>0.9751552795031055</v>
      </c>
      <c r="K126" s="64">
        <v>322</v>
      </c>
      <c r="L126" s="64">
        <v>3</v>
      </c>
      <c r="M126" s="65">
        <v>1.3</v>
      </c>
      <c r="N126" s="64">
        <f>P126-L126</f>
        <v>224</v>
      </c>
      <c r="O126" s="66">
        <f>1-L126/P126</f>
        <v>0.986784140969163</v>
      </c>
      <c r="P126" s="64">
        <v>227</v>
      </c>
      <c r="Q126" s="16">
        <v>813</v>
      </c>
      <c r="R126" s="18" t="s">
        <v>263</v>
      </c>
    </row>
    <row r="127" spans="1:18" ht="15">
      <c r="A127" s="17" t="s">
        <v>264</v>
      </c>
      <c r="B127" s="64">
        <v>19</v>
      </c>
      <c r="C127" s="65">
        <v>4.5</v>
      </c>
      <c r="D127" s="79">
        <f>F127-B127</f>
        <v>402</v>
      </c>
      <c r="E127" s="66">
        <f>1-B127/F127</f>
        <v>0.9548693586698337</v>
      </c>
      <c r="F127" s="64">
        <v>421</v>
      </c>
      <c r="G127" s="67">
        <v>10</v>
      </c>
      <c r="H127" s="70">
        <v>4.1</v>
      </c>
      <c r="I127" s="82">
        <f>K127-G127</f>
        <v>233</v>
      </c>
      <c r="J127" s="68">
        <f>1-G127/K127</f>
        <v>0.9588477366255144</v>
      </c>
      <c r="K127" s="64">
        <v>243</v>
      </c>
      <c r="L127" s="64">
        <v>9</v>
      </c>
      <c r="M127" s="65">
        <v>5.1</v>
      </c>
      <c r="N127" s="64">
        <f>P127-L127</f>
        <v>169</v>
      </c>
      <c r="O127" s="66">
        <f>1-L127/P127</f>
        <v>0.949438202247191</v>
      </c>
      <c r="P127" s="64">
        <v>178</v>
      </c>
      <c r="Q127" s="16">
        <v>616</v>
      </c>
      <c r="R127" s="18" t="s">
        <v>265</v>
      </c>
    </row>
    <row r="128" spans="1:18" ht="15">
      <c r="A128" s="17" t="s">
        <v>266</v>
      </c>
      <c r="B128" s="64">
        <v>12</v>
      </c>
      <c r="C128" s="65">
        <v>2</v>
      </c>
      <c r="D128" s="79">
        <f>F128-B128</f>
        <v>575</v>
      </c>
      <c r="E128" s="66">
        <f>1-B128/F128</f>
        <v>0.979557069846678</v>
      </c>
      <c r="F128" s="64">
        <v>587</v>
      </c>
      <c r="G128" s="67">
        <v>6</v>
      </c>
      <c r="H128" s="70">
        <v>1.7</v>
      </c>
      <c r="I128" s="82">
        <f>K128-G128</f>
        <v>351</v>
      </c>
      <c r="J128" s="68">
        <f>1-G128/K128</f>
        <v>0.9831932773109243</v>
      </c>
      <c r="K128" s="64">
        <v>357</v>
      </c>
      <c r="L128" s="64">
        <v>6</v>
      </c>
      <c r="M128" s="65">
        <v>2.6</v>
      </c>
      <c r="N128" s="64">
        <f>P128-L128</f>
        <v>224</v>
      </c>
      <c r="O128" s="66">
        <f>1-L128/P128</f>
        <v>0.9739130434782609</v>
      </c>
      <c r="P128" s="64">
        <v>230</v>
      </c>
      <c r="Q128" s="16">
        <v>732</v>
      </c>
      <c r="R128" s="18" t="s">
        <v>267</v>
      </c>
    </row>
    <row r="129" spans="1:18" ht="15">
      <c r="A129" s="17" t="s">
        <v>268</v>
      </c>
      <c r="B129" s="64">
        <v>29</v>
      </c>
      <c r="C129" s="65">
        <v>6</v>
      </c>
      <c r="D129" s="79">
        <f>F129-B129</f>
        <v>455</v>
      </c>
      <c r="E129" s="66">
        <f>1-B129/F129</f>
        <v>0.9400826446280992</v>
      </c>
      <c r="F129" s="64">
        <v>484</v>
      </c>
      <c r="G129" s="67">
        <v>15</v>
      </c>
      <c r="H129" s="70">
        <v>5</v>
      </c>
      <c r="I129" s="82">
        <f>K129-G129</f>
        <v>287</v>
      </c>
      <c r="J129" s="68">
        <f>1-G129/K129</f>
        <v>0.9503311258278145</v>
      </c>
      <c r="K129" s="64">
        <v>302</v>
      </c>
      <c r="L129" s="64">
        <v>14</v>
      </c>
      <c r="M129" s="65">
        <v>7.7</v>
      </c>
      <c r="N129" s="64">
        <f>P129-L129</f>
        <v>168</v>
      </c>
      <c r="O129" s="66">
        <f>1-L129/P129</f>
        <v>0.9230769230769231</v>
      </c>
      <c r="P129" s="64">
        <v>182</v>
      </c>
      <c r="Q129" s="16">
        <v>113</v>
      </c>
      <c r="R129" s="18" t="s">
        <v>269</v>
      </c>
    </row>
    <row r="130" spans="1:18" ht="15">
      <c r="A130" s="17" t="s">
        <v>270</v>
      </c>
      <c r="B130" s="64">
        <v>36</v>
      </c>
      <c r="C130" s="65">
        <v>9.1</v>
      </c>
      <c r="D130" s="79">
        <f>F130-B130</f>
        <v>358</v>
      </c>
      <c r="E130" s="66">
        <f>1-B130/F130</f>
        <v>0.9086294416243654</v>
      </c>
      <c r="F130" s="64">
        <v>394</v>
      </c>
      <c r="G130" s="67">
        <v>24</v>
      </c>
      <c r="H130" s="70">
        <v>9.4</v>
      </c>
      <c r="I130" s="82">
        <f>K130-G130</f>
        <v>231</v>
      </c>
      <c r="J130" s="68">
        <f>1-G130/K130</f>
        <v>0.9058823529411765</v>
      </c>
      <c r="K130" s="64">
        <v>255</v>
      </c>
      <c r="L130" s="64">
        <v>12</v>
      </c>
      <c r="M130" s="65">
        <v>8.6</v>
      </c>
      <c r="N130" s="64">
        <f>P130-L130</f>
        <v>127</v>
      </c>
      <c r="O130" s="66">
        <f>1-L130/P130</f>
        <v>0.9136690647482014</v>
      </c>
      <c r="P130" s="64">
        <v>139</v>
      </c>
      <c r="Q130" s="16">
        <v>733</v>
      </c>
      <c r="R130" s="18" t="s">
        <v>271</v>
      </c>
    </row>
    <row r="131" spans="1:18" ht="15">
      <c r="A131" s="17" t="s">
        <v>272</v>
      </c>
      <c r="B131" s="64">
        <v>44</v>
      </c>
      <c r="C131" s="65">
        <v>6.6</v>
      </c>
      <c r="D131" s="79">
        <f>F131-B131</f>
        <v>624</v>
      </c>
      <c r="E131" s="66">
        <f>1-B131/F131</f>
        <v>0.9341317365269461</v>
      </c>
      <c r="F131" s="64">
        <v>668</v>
      </c>
      <c r="G131" s="67">
        <v>30</v>
      </c>
      <c r="H131" s="70">
        <v>7.3</v>
      </c>
      <c r="I131" s="82">
        <f>K131-G131</f>
        <v>382</v>
      </c>
      <c r="J131" s="68">
        <f>1-G131/K131</f>
        <v>0.9271844660194175</v>
      </c>
      <c r="K131" s="64">
        <v>412</v>
      </c>
      <c r="L131" s="67">
        <v>14</v>
      </c>
      <c r="M131" s="70">
        <v>5.5</v>
      </c>
      <c r="N131" s="64">
        <f>P131-L131</f>
        <v>242</v>
      </c>
      <c r="O131" s="66">
        <f>1-L131/P131</f>
        <v>0.9453125</v>
      </c>
      <c r="P131" s="64">
        <v>256</v>
      </c>
      <c r="Q131" s="16">
        <v>308</v>
      </c>
      <c r="R131" s="18" t="s">
        <v>273</v>
      </c>
    </row>
    <row r="132" spans="1:18" ht="15">
      <c r="A132" s="17" t="s">
        <v>274</v>
      </c>
      <c r="B132" s="64">
        <v>17</v>
      </c>
      <c r="C132" s="65">
        <v>2.3</v>
      </c>
      <c r="D132" s="79">
        <f>F132-B132</f>
        <v>719</v>
      </c>
      <c r="E132" s="66">
        <f>1-B132/F132</f>
        <v>0.9769021739130435</v>
      </c>
      <c r="F132" s="64">
        <v>736</v>
      </c>
      <c r="G132" s="67">
        <v>11</v>
      </c>
      <c r="H132" s="70">
        <v>2.5</v>
      </c>
      <c r="I132" s="82">
        <f>K132-G132</f>
        <v>431</v>
      </c>
      <c r="J132" s="68">
        <f>1-G132/K132</f>
        <v>0.9751131221719457</v>
      </c>
      <c r="K132" s="64">
        <v>442</v>
      </c>
      <c r="L132" s="64">
        <v>6</v>
      </c>
      <c r="M132" s="65">
        <v>2</v>
      </c>
      <c r="N132" s="64">
        <f>P132-L132</f>
        <v>288</v>
      </c>
      <c r="O132" s="66">
        <f>1-L132/P132</f>
        <v>0.9795918367346939</v>
      </c>
      <c r="P132" s="64">
        <v>294</v>
      </c>
      <c r="Q132" s="16">
        <v>206</v>
      </c>
      <c r="R132" s="18" t="s">
        <v>275</v>
      </c>
    </row>
    <row r="133" spans="1:18" ht="15">
      <c r="A133" s="17" t="s">
        <v>276</v>
      </c>
      <c r="B133" s="64">
        <v>6</v>
      </c>
      <c r="C133" s="65">
        <v>10</v>
      </c>
      <c r="D133" s="79">
        <f>F133-B133</f>
        <v>54</v>
      </c>
      <c r="E133" s="66">
        <f>1-B133/F133</f>
        <v>0.9</v>
      </c>
      <c r="F133" s="64">
        <v>60</v>
      </c>
      <c r="G133" s="67">
        <v>4</v>
      </c>
      <c r="H133" s="70">
        <v>11.1</v>
      </c>
      <c r="I133" s="82">
        <f>K133-G133</f>
        <v>32</v>
      </c>
      <c r="J133" s="68">
        <f>1-G133/K133</f>
        <v>0.8888888888888888</v>
      </c>
      <c r="K133" s="64">
        <v>36</v>
      </c>
      <c r="L133" s="64">
        <v>2</v>
      </c>
      <c r="M133" s="65">
        <v>8.3</v>
      </c>
      <c r="N133" s="64">
        <f>P133-L133</f>
        <v>22</v>
      </c>
      <c r="O133" s="66">
        <f>1-L133/P133</f>
        <v>0.9166666666666666</v>
      </c>
      <c r="P133" s="64">
        <v>24</v>
      </c>
      <c r="Q133" s="16">
        <v>510</v>
      </c>
      <c r="R133" s="18" t="s">
        <v>277</v>
      </c>
    </row>
    <row r="134" spans="1:18" ht="15">
      <c r="A134" s="17" t="s">
        <v>278</v>
      </c>
      <c r="B134" s="64">
        <v>8</v>
      </c>
      <c r="C134" s="65">
        <v>1.6</v>
      </c>
      <c r="D134" s="79">
        <f>F134-B134</f>
        <v>489</v>
      </c>
      <c r="E134" s="66">
        <f>1-B134/F134</f>
        <v>0.9839034205231388</v>
      </c>
      <c r="F134" s="64">
        <v>497</v>
      </c>
      <c r="G134" s="67">
        <v>6</v>
      </c>
      <c r="H134" s="70">
        <v>2</v>
      </c>
      <c r="I134" s="82">
        <f>K134-G134</f>
        <v>287</v>
      </c>
      <c r="J134" s="68">
        <f>1-G134/K134</f>
        <v>0.9795221843003413</v>
      </c>
      <c r="K134" s="64">
        <v>293</v>
      </c>
      <c r="L134" s="64">
        <v>2</v>
      </c>
      <c r="M134" s="65">
        <v>1</v>
      </c>
      <c r="N134" s="64">
        <f>P134-L134</f>
        <v>202</v>
      </c>
      <c r="O134" s="66">
        <f>1-L134/P134</f>
        <v>0.9901960784313726</v>
      </c>
      <c r="P134" s="64">
        <v>204</v>
      </c>
      <c r="Q134" s="16">
        <v>309</v>
      </c>
      <c r="R134" s="18" t="s">
        <v>279</v>
      </c>
    </row>
    <row r="135" spans="1:18" ht="15">
      <c r="A135" s="17" t="s">
        <v>280</v>
      </c>
      <c r="B135" s="64">
        <v>5</v>
      </c>
      <c r="C135" s="65">
        <v>0.7</v>
      </c>
      <c r="D135" s="79">
        <f>F135-B135</f>
        <v>733</v>
      </c>
      <c r="E135" s="66">
        <f>1-B135/F135</f>
        <v>0.9932249322493225</v>
      </c>
      <c r="F135" s="64">
        <v>738</v>
      </c>
      <c r="G135" s="67">
        <v>4</v>
      </c>
      <c r="H135" s="70">
        <v>0.9</v>
      </c>
      <c r="I135" s="82">
        <f>K135-G135</f>
        <v>439</v>
      </c>
      <c r="J135" s="68">
        <f>1-G135/K135</f>
        <v>0.9909706546275395</v>
      </c>
      <c r="K135" s="64">
        <v>443</v>
      </c>
      <c r="L135" s="64">
        <v>1</v>
      </c>
      <c r="M135" s="65">
        <v>0.3</v>
      </c>
      <c r="N135" s="64">
        <f>P135-L135</f>
        <v>294</v>
      </c>
      <c r="O135" s="66">
        <f>1-L135/P135</f>
        <v>0.9966101694915255</v>
      </c>
      <c r="P135" s="64">
        <v>295</v>
      </c>
      <c r="Q135" s="16">
        <v>409</v>
      </c>
      <c r="R135" s="18" t="s">
        <v>281</v>
      </c>
    </row>
    <row r="136" spans="1:18" ht="15">
      <c r="A136" s="17" t="s">
        <v>282</v>
      </c>
      <c r="B136" s="64">
        <v>24</v>
      </c>
      <c r="C136" s="65">
        <v>2.9</v>
      </c>
      <c r="D136" s="79">
        <f>F136-B136</f>
        <v>816</v>
      </c>
      <c r="E136" s="66">
        <f>1-B136/F136</f>
        <v>0.9714285714285714</v>
      </c>
      <c r="F136" s="64">
        <v>840</v>
      </c>
      <c r="G136" s="67">
        <v>18</v>
      </c>
      <c r="H136" s="70">
        <v>3.3</v>
      </c>
      <c r="I136" s="82">
        <f>K136-G136</f>
        <v>535</v>
      </c>
      <c r="J136" s="68">
        <f>1-G136/K136</f>
        <v>0.9674502712477396</v>
      </c>
      <c r="K136" s="64">
        <v>553</v>
      </c>
      <c r="L136" s="64">
        <v>6</v>
      </c>
      <c r="M136" s="65">
        <v>2.1</v>
      </c>
      <c r="N136" s="64">
        <f>P136-L136</f>
        <v>281</v>
      </c>
      <c r="O136" s="66">
        <f>1-L136/P136</f>
        <v>0.9790940766550522</v>
      </c>
      <c r="P136" s="64">
        <v>287</v>
      </c>
      <c r="Q136" s="16">
        <v>317</v>
      </c>
      <c r="R136" s="18" t="s">
        <v>283</v>
      </c>
    </row>
    <row r="137" spans="1:18" ht="15">
      <c r="A137" s="17" t="s">
        <v>284</v>
      </c>
      <c r="B137" s="64">
        <v>52</v>
      </c>
      <c r="C137" s="65">
        <v>3.3</v>
      </c>
      <c r="D137" s="79">
        <f>F137-B137</f>
        <v>1526</v>
      </c>
      <c r="E137" s="66">
        <f>1-B137/F137</f>
        <v>0.9670468948035488</v>
      </c>
      <c r="F137" s="64">
        <v>1578</v>
      </c>
      <c r="G137" s="67">
        <v>34</v>
      </c>
      <c r="H137" s="70">
        <v>3.4</v>
      </c>
      <c r="I137" s="82">
        <f>K137-G137</f>
        <v>952</v>
      </c>
      <c r="J137" s="68">
        <f>1-G137/K137</f>
        <v>0.9655172413793104</v>
      </c>
      <c r="K137" s="64">
        <v>986</v>
      </c>
      <c r="L137" s="64">
        <v>18</v>
      </c>
      <c r="M137" s="65">
        <v>3</v>
      </c>
      <c r="N137" s="64">
        <f>P137-L137</f>
        <v>574</v>
      </c>
      <c r="O137" s="66">
        <f>1-L137/P137</f>
        <v>0.9695945945945946</v>
      </c>
      <c r="P137" s="64">
        <v>592</v>
      </c>
      <c r="Q137" s="16">
        <v>207</v>
      </c>
      <c r="R137" s="18" t="s">
        <v>285</v>
      </c>
    </row>
    <row r="138" spans="1:18" ht="15">
      <c r="A138" s="17" t="s">
        <v>286</v>
      </c>
      <c r="B138" s="64">
        <v>50</v>
      </c>
      <c r="C138" s="65">
        <v>7.2</v>
      </c>
      <c r="D138" s="79">
        <f>F138-B138</f>
        <v>645</v>
      </c>
      <c r="E138" s="66">
        <f>1-B138/F138</f>
        <v>0.9280575539568345</v>
      </c>
      <c r="F138" s="64">
        <v>695</v>
      </c>
      <c r="G138" s="67">
        <v>33</v>
      </c>
      <c r="H138" s="70">
        <v>7.8</v>
      </c>
      <c r="I138" s="82">
        <f>K138-G138</f>
        <v>390</v>
      </c>
      <c r="J138" s="68">
        <f>1-G138/K138</f>
        <v>0.9219858156028369</v>
      </c>
      <c r="K138" s="64">
        <v>423</v>
      </c>
      <c r="L138" s="64">
        <v>17</v>
      </c>
      <c r="M138" s="65">
        <v>6.3</v>
      </c>
      <c r="N138" s="64">
        <f>P138-L138</f>
        <v>255</v>
      </c>
      <c r="O138" s="66">
        <f>1-L138/P138</f>
        <v>0.9375</v>
      </c>
      <c r="P138" s="64">
        <v>272</v>
      </c>
      <c r="Q138" s="16">
        <v>417</v>
      </c>
      <c r="R138" s="18" t="s">
        <v>287</v>
      </c>
    </row>
    <row r="139" spans="1:18" ht="15">
      <c r="A139" s="17" t="s">
        <v>288</v>
      </c>
      <c r="B139" s="64">
        <v>7</v>
      </c>
      <c r="C139" s="65">
        <v>2.2</v>
      </c>
      <c r="D139" s="79">
        <f>F139-B139</f>
        <v>307</v>
      </c>
      <c r="E139" s="66">
        <f>1-B139/F139</f>
        <v>0.9777070063694268</v>
      </c>
      <c r="F139" s="64">
        <v>314</v>
      </c>
      <c r="G139" s="67">
        <v>7</v>
      </c>
      <c r="H139" s="70">
        <v>3.9</v>
      </c>
      <c r="I139" s="82">
        <f>K139-G139</f>
        <v>173</v>
      </c>
      <c r="J139" s="68">
        <f>1-G139/K139</f>
        <v>0.9611111111111111</v>
      </c>
      <c r="K139" s="64">
        <v>180</v>
      </c>
      <c r="L139" s="64">
        <v>0</v>
      </c>
      <c r="M139" s="65">
        <v>0</v>
      </c>
      <c r="N139" s="64">
        <f>P139-L139</f>
        <v>134</v>
      </c>
      <c r="O139" s="66">
        <f>1-L139/P139</f>
        <v>1</v>
      </c>
      <c r="P139" s="64">
        <v>134</v>
      </c>
      <c r="Q139" s="16">
        <v>617</v>
      </c>
      <c r="R139" s="18" t="s">
        <v>289</v>
      </c>
    </row>
    <row r="140" spans="1:18" ht="15">
      <c r="A140" s="17" t="s">
        <v>290</v>
      </c>
      <c r="B140" s="64">
        <v>28</v>
      </c>
      <c r="C140" s="65">
        <v>5</v>
      </c>
      <c r="D140" s="79">
        <f>F140-B140</f>
        <v>531</v>
      </c>
      <c r="E140" s="66">
        <f>1-B140/F140</f>
        <v>0.9499105545617174</v>
      </c>
      <c r="F140" s="64">
        <v>559</v>
      </c>
      <c r="G140" s="67">
        <v>19</v>
      </c>
      <c r="H140" s="70">
        <v>5.8</v>
      </c>
      <c r="I140" s="82">
        <f>K140-G140</f>
        <v>306</v>
      </c>
      <c r="J140" s="68">
        <f>1-G140/K140</f>
        <v>0.9415384615384615</v>
      </c>
      <c r="K140" s="64">
        <v>325</v>
      </c>
      <c r="L140" s="64">
        <v>9</v>
      </c>
      <c r="M140" s="65">
        <v>3.8</v>
      </c>
      <c r="N140" s="64">
        <f>P140-L140</f>
        <v>225</v>
      </c>
      <c r="O140" s="66">
        <f>1-L140/P140</f>
        <v>0.9615384615384616</v>
      </c>
      <c r="P140" s="64">
        <v>234</v>
      </c>
      <c r="Q140" s="16">
        <v>410</v>
      </c>
      <c r="R140" s="18" t="s">
        <v>291</v>
      </c>
    </row>
    <row r="141" spans="1:18" ht="15">
      <c r="A141" s="17" t="s">
        <v>292</v>
      </c>
      <c r="B141" s="64">
        <v>68</v>
      </c>
      <c r="C141" s="65">
        <v>5.5</v>
      </c>
      <c r="D141" s="79">
        <f>F141-B141</f>
        <v>1169</v>
      </c>
      <c r="E141" s="66">
        <f>1-B141/F141</f>
        <v>0.9450282942603072</v>
      </c>
      <c r="F141" s="64">
        <v>1237</v>
      </c>
      <c r="G141" s="67">
        <v>39</v>
      </c>
      <c r="H141" s="70">
        <v>5.4</v>
      </c>
      <c r="I141" s="82">
        <f>K141-G141</f>
        <v>679</v>
      </c>
      <c r="J141" s="68">
        <f>1-G141/K141</f>
        <v>0.9456824512534819</v>
      </c>
      <c r="K141" s="64">
        <v>718</v>
      </c>
      <c r="L141" s="64">
        <v>29</v>
      </c>
      <c r="M141" s="65">
        <v>5.6</v>
      </c>
      <c r="N141" s="64">
        <f>P141-L141</f>
        <v>490</v>
      </c>
      <c r="O141" s="66">
        <f>1-L141/P141</f>
        <v>0.9441233140655106</v>
      </c>
      <c r="P141" s="64">
        <v>519</v>
      </c>
      <c r="Q141" s="16">
        <v>905</v>
      </c>
      <c r="R141" s="18" t="s">
        <v>293</v>
      </c>
    </row>
    <row r="142" spans="1:18" ht="15">
      <c r="A142" s="17" t="s">
        <v>294</v>
      </c>
      <c r="B142" s="64">
        <v>55</v>
      </c>
      <c r="C142" s="65">
        <v>7</v>
      </c>
      <c r="D142" s="79">
        <f>F142-B142</f>
        <v>733</v>
      </c>
      <c r="E142" s="66">
        <f>1-B142/F142</f>
        <v>0.9302030456852792</v>
      </c>
      <c r="F142" s="64">
        <v>788</v>
      </c>
      <c r="G142" s="67">
        <v>37</v>
      </c>
      <c r="H142" s="70">
        <v>7.8</v>
      </c>
      <c r="I142" s="82">
        <f>K142-G142</f>
        <v>437</v>
      </c>
      <c r="J142" s="68">
        <f>1-G142/K142</f>
        <v>0.9219409282700421</v>
      </c>
      <c r="K142" s="64">
        <v>474</v>
      </c>
      <c r="L142" s="64">
        <v>18</v>
      </c>
      <c r="M142" s="65">
        <v>5.7</v>
      </c>
      <c r="N142" s="64">
        <f>P142-L142</f>
        <v>296</v>
      </c>
      <c r="O142" s="66">
        <f>1-L142/P142</f>
        <v>0.9426751592356688</v>
      </c>
      <c r="P142" s="64">
        <v>314</v>
      </c>
      <c r="Q142" s="16">
        <v>911</v>
      </c>
      <c r="R142" s="18" t="s">
        <v>295</v>
      </c>
    </row>
    <row r="143" spans="1:18" ht="15">
      <c r="A143" s="17" t="s">
        <v>296</v>
      </c>
      <c r="B143" s="64">
        <v>18</v>
      </c>
      <c r="C143" s="65">
        <v>4.4</v>
      </c>
      <c r="D143" s="79">
        <f>F143-B143</f>
        <v>387</v>
      </c>
      <c r="E143" s="66">
        <f>1-B143/F143</f>
        <v>0.9555555555555556</v>
      </c>
      <c r="F143" s="64">
        <v>405</v>
      </c>
      <c r="G143" s="67">
        <v>14</v>
      </c>
      <c r="H143" s="70">
        <v>5.7</v>
      </c>
      <c r="I143" s="82">
        <f>K143-G143</f>
        <v>232</v>
      </c>
      <c r="J143" s="68">
        <f>1-G143/K143</f>
        <v>0.943089430894309</v>
      </c>
      <c r="K143" s="64">
        <v>246</v>
      </c>
      <c r="L143" s="64">
        <v>4</v>
      </c>
      <c r="M143" s="65">
        <v>2.5</v>
      </c>
      <c r="N143" s="64">
        <f>P143-L143</f>
        <v>155</v>
      </c>
      <c r="O143" s="66">
        <f>1-L143/P143</f>
        <v>0.9748427672955975</v>
      </c>
      <c r="P143" s="64">
        <v>159</v>
      </c>
      <c r="Q143" s="16">
        <v>109</v>
      </c>
      <c r="R143" s="18" t="s">
        <v>297</v>
      </c>
    </row>
    <row r="144" spans="1:18" ht="15">
      <c r="A144" s="17" t="s">
        <v>298</v>
      </c>
      <c r="B144" s="64">
        <v>21</v>
      </c>
      <c r="C144" s="65">
        <v>4.1</v>
      </c>
      <c r="D144" s="79">
        <f>F144-B144</f>
        <v>487</v>
      </c>
      <c r="E144" s="66">
        <f>1-B144/F144</f>
        <v>0.9586614173228346</v>
      </c>
      <c r="F144" s="64">
        <v>508</v>
      </c>
      <c r="G144" s="67">
        <v>16</v>
      </c>
      <c r="H144" s="70">
        <v>4.9</v>
      </c>
      <c r="I144" s="82">
        <f>K144-G144</f>
        <v>311</v>
      </c>
      <c r="J144" s="68">
        <f>1-G144/K144</f>
        <v>0.9510703363914373</v>
      </c>
      <c r="K144" s="64">
        <v>327</v>
      </c>
      <c r="L144" s="64">
        <v>5</v>
      </c>
      <c r="M144" s="65">
        <v>2.8</v>
      </c>
      <c r="N144" s="64">
        <f>P144-L144</f>
        <v>172</v>
      </c>
      <c r="O144" s="66">
        <f>1-L144/P144</f>
        <v>0.9717514124293786</v>
      </c>
      <c r="P144" s="64">
        <v>177</v>
      </c>
      <c r="Q144" s="16">
        <v>814</v>
      </c>
      <c r="R144" s="18" t="s">
        <v>299</v>
      </c>
    </row>
    <row r="145" spans="1:18" ht="15">
      <c r="A145" s="17" t="s">
        <v>300</v>
      </c>
      <c r="B145" s="64">
        <v>49</v>
      </c>
      <c r="C145" s="65">
        <v>9.6</v>
      </c>
      <c r="D145" s="79">
        <f>F145-B145</f>
        <v>462</v>
      </c>
      <c r="E145" s="66">
        <f>1-B145/F145</f>
        <v>0.904109589041096</v>
      </c>
      <c r="F145" s="64">
        <v>511</v>
      </c>
      <c r="G145" s="67">
        <v>31</v>
      </c>
      <c r="H145" s="70">
        <v>10.5</v>
      </c>
      <c r="I145" s="82">
        <f>K145-G145</f>
        <v>264</v>
      </c>
      <c r="J145" s="68">
        <f>1-G145/K145</f>
        <v>0.8949152542372881</v>
      </c>
      <c r="K145" s="64">
        <v>295</v>
      </c>
      <c r="L145" s="64">
        <v>18</v>
      </c>
      <c r="M145" s="65">
        <v>8.3</v>
      </c>
      <c r="N145" s="64">
        <f>P145-L145</f>
        <v>198</v>
      </c>
      <c r="O145" s="66">
        <f>1-L145/P145</f>
        <v>0.9166666666666666</v>
      </c>
      <c r="P145" s="64">
        <v>216</v>
      </c>
      <c r="Q145" s="16">
        <v>621</v>
      </c>
      <c r="R145" s="18" t="s">
        <v>301</v>
      </c>
    </row>
    <row r="146" spans="1:18" ht="15">
      <c r="A146" s="17" t="s">
        <v>302</v>
      </c>
      <c r="B146" s="64">
        <v>45</v>
      </c>
      <c r="C146" s="65">
        <v>6.6</v>
      </c>
      <c r="D146" s="79">
        <f>F146-B146</f>
        <v>636</v>
      </c>
      <c r="E146" s="66">
        <f>1-B146/F146</f>
        <v>0.933920704845815</v>
      </c>
      <c r="F146" s="64">
        <v>681</v>
      </c>
      <c r="G146" s="67">
        <v>29</v>
      </c>
      <c r="H146" s="70">
        <v>6.3</v>
      </c>
      <c r="I146" s="82">
        <f>K146-G146</f>
        <v>428</v>
      </c>
      <c r="J146" s="68">
        <f>1-G146/K146</f>
        <v>0.936542669584245</v>
      </c>
      <c r="K146" s="64">
        <v>457</v>
      </c>
      <c r="L146" s="64">
        <v>16</v>
      </c>
      <c r="M146" s="65">
        <v>7</v>
      </c>
      <c r="N146" s="64">
        <f>P146-L146</f>
        <v>213</v>
      </c>
      <c r="O146" s="66">
        <f>1-L146/P146</f>
        <v>0.9301310043668123</v>
      </c>
      <c r="P146" s="64">
        <v>229</v>
      </c>
      <c r="Q146" s="16">
        <v>710</v>
      </c>
      <c r="R146" s="18" t="s">
        <v>303</v>
      </c>
    </row>
    <row r="147" spans="1:18" ht="15">
      <c r="A147" s="17" t="s">
        <v>304</v>
      </c>
      <c r="B147" s="64">
        <v>41</v>
      </c>
      <c r="C147" s="65">
        <v>7.1</v>
      </c>
      <c r="D147" s="79">
        <f>F147-B147</f>
        <v>535</v>
      </c>
      <c r="E147" s="66">
        <f>1-B147/F147</f>
        <v>0.9288194444444444</v>
      </c>
      <c r="F147" s="64">
        <v>576</v>
      </c>
      <c r="G147" s="67">
        <v>29</v>
      </c>
      <c r="H147" s="70">
        <v>8.8</v>
      </c>
      <c r="I147" s="82">
        <f>K147-G147</f>
        <v>302</v>
      </c>
      <c r="J147" s="68">
        <f>1-G147/K147</f>
        <v>0.9123867069486404</v>
      </c>
      <c r="K147" s="64">
        <v>331</v>
      </c>
      <c r="L147" s="64">
        <v>12</v>
      </c>
      <c r="M147" s="65">
        <v>4.9</v>
      </c>
      <c r="N147" s="64">
        <f>P147-L147</f>
        <v>233</v>
      </c>
      <c r="O147" s="66">
        <f>1-L147/P147</f>
        <v>0.9510204081632653</v>
      </c>
      <c r="P147" s="64">
        <v>245</v>
      </c>
      <c r="Q147" s="16">
        <v>318</v>
      </c>
      <c r="R147" s="18" t="s">
        <v>305</v>
      </c>
    </row>
    <row r="148" spans="1:18" ht="15">
      <c r="A148" s="17" t="s">
        <v>306</v>
      </c>
      <c r="B148" s="64">
        <v>42</v>
      </c>
      <c r="C148" s="65">
        <v>2.3</v>
      </c>
      <c r="D148" s="79">
        <f>F148-B148</f>
        <v>1784</v>
      </c>
      <c r="E148" s="66">
        <f>1-B148/F148</f>
        <v>0.976998904709748</v>
      </c>
      <c r="F148" s="64">
        <v>1826</v>
      </c>
      <c r="G148" s="67">
        <v>26</v>
      </c>
      <c r="H148" s="70">
        <v>2.3</v>
      </c>
      <c r="I148" s="82">
        <f>K148-G148</f>
        <v>1095</v>
      </c>
      <c r="J148" s="68">
        <f>1-G148/K148</f>
        <v>0.9768064228367529</v>
      </c>
      <c r="K148" s="64">
        <v>1121</v>
      </c>
      <c r="L148" s="64">
        <v>16</v>
      </c>
      <c r="M148" s="65">
        <v>2.3</v>
      </c>
      <c r="N148" s="64">
        <f>P148-L148</f>
        <v>689</v>
      </c>
      <c r="O148" s="66">
        <f>1-L148/P148</f>
        <v>0.9773049645390071</v>
      </c>
      <c r="P148" s="64">
        <v>705</v>
      </c>
      <c r="Q148" s="16">
        <v>413</v>
      </c>
      <c r="R148" s="18" t="s">
        <v>307</v>
      </c>
    </row>
    <row r="149" spans="1:18" ht="15">
      <c r="A149" s="17" t="s">
        <v>308</v>
      </c>
      <c r="B149" s="64">
        <v>34</v>
      </c>
      <c r="C149" s="65">
        <v>5.1</v>
      </c>
      <c r="D149" s="79">
        <f>F149-B149</f>
        <v>634</v>
      </c>
      <c r="E149" s="66">
        <f>1-B149/F149</f>
        <v>0.9491017964071856</v>
      </c>
      <c r="F149" s="64">
        <v>668</v>
      </c>
      <c r="G149" s="67">
        <v>25</v>
      </c>
      <c r="H149" s="70">
        <v>5.9</v>
      </c>
      <c r="I149" s="82">
        <f>K149-G149</f>
        <v>399</v>
      </c>
      <c r="J149" s="68">
        <f>1-G149/K149</f>
        <v>0.9410377358490566</v>
      </c>
      <c r="K149" s="64">
        <v>424</v>
      </c>
      <c r="L149" s="64">
        <v>9</v>
      </c>
      <c r="M149" s="65">
        <v>3.7</v>
      </c>
      <c r="N149" s="64">
        <f>P149-L149</f>
        <v>235</v>
      </c>
      <c r="O149" s="66">
        <f>1-L149/P149</f>
        <v>0.9631147540983607</v>
      </c>
      <c r="P149" s="64">
        <v>244</v>
      </c>
      <c r="Q149" s="16">
        <v>310</v>
      </c>
      <c r="R149" s="18" t="s">
        <v>309</v>
      </c>
    </row>
    <row r="150" spans="1:18" ht="15">
      <c r="A150" s="17" t="s">
        <v>310</v>
      </c>
      <c r="B150" s="64">
        <v>15</v>
      </c>
      <c r="C150" s="65">
        <v>3.2</v>
      </c>
      <c r="D150" s="79">
        <f>F150-B150</f>
        <v>448</v>
      </c>
      <c r="E150" s="66">
        <f>1-B150/F150</f>
        <v>0.9676025917926566</v>
      </c>
      <c r="F150" s="64">
        <v>463</v>
      </c>
      <c r="G150" s="67">
        <v>10</v>
      </c>
      <c r="H150" s="70">
        <v>4</v>
      </c>
      <c r="I150" s="82">
        <f>K150-G150</f>
        <v>243</v>
      </c>
      <c r="J150" s="68">
        <f>1-G150/K150</f>
        <v>0.9604743083003953</v>
      </c>
      <c r="K150" s="64">
        <v>253</v>
      </c>
      <c r="L150" s="64">
        <v>5</v>
      </c>
      <c r="M150" s="65">
        <v>2.4</v>
      </c>
      <c r="N150" s="64">
        <f>P150-L150</f>
        <v>205</v>
      </c>
      <c r="O150" s="66">
        <f>1-L150/P150</f>
        <v>0.9761904761904762</v>
      </c>
      <c r="P150" s="64">
        <v>210</v>
      </c>
      <c r="Q150" s="16">
        <v>114</v>
      </c>
      <c r="R150" s="18" t="s">
        <v>311</v>
      </c>
    </row>
    <row r="151" spans="1:18" ht="15">
      <c r="A151" s="17" t="s">
        <v>312</v>
      </c>
      <c r="B151" s="64">
        <v>16</v>
      </c>
      <c r="C151" s="65">
        <v>2.8</v>
      </c>
      <c r="D151" s="79">
        <f>F151-B151</f>
        <v>553</v>
      </c>
      <c r="E151" s="66">
        <f>1-B151/F151</f>
        <v>0.9718804920913884</v>
      </c>
      <c r="F151" s="64">
        <v>569</v>
      </c>
      <c r="G151" s="67">
        <v>9</v>
      </c>
      <c r="H151" s="70">
        <v>2.7</v>
      </c>
      <c r="I151" s="82">
        <f>K151-G151</f>
        <v>327</v>
      </c>
      <c r="J151" s="68">
        <f>1-G151/K151</f>
        <v>0.9732142857142857</v>
      </c>
      <c r="K151" s="64">
        <v>336</v>
      </c>
      <c r="L151" s="64">
        <v>7</v>
      </c>
      <c r="M151" s="65">
        <v>3</v>
      </c>
      <c r="N151" s="64">
        <f>P151-L151</f>
        <v>226</v>
      </c>
      <c r="O151" s="66">
        <f>1-L151/P151</f>
        <v>0.9699570815450643</v>
      </c>
      <c r="P151" s="64">
        <v>233</v>
      </c>
      <c r="Q151" s="16">
        <v>414</v>
      </c>
      <c r="R151" s="18" t="s">
        <v>313</v>
      </c>
    </row>
    <row r="152" spans="1:18" ht="15">
      <c r="A152" s="17" t="s">
        <v>314</v>
      </c>
      <c r="B152" s="64">
        <v>73</v>
      </c>
      <c r="C152" s="65">
        <v>3.6</v>
      </c>
      <c r="D152" s="79">
        <f>F152-B152</f>
        <v>1961</v>
      </c>
      <c r="E152" s="66">
        <f>1-B152/F152</f>
        <v>0.9641101278269419</v>
      </c>
      <c r="F152" s="64">
        <v>2034</v>
      </c>
      <c r="G152" s="67">
        <v>56</v>
      </c>
      <c r="H152" s="70">
        <v>4.5</v>
      </c>
      <c r="I152" s="82">
        <f>K152-G152</f>
        <v>1190</v>
      </c>
      <c r="J152" s="68">
        <f>1-G152/K152</f>
        <v>0.9550561797752809</v>
      </c>
      <c r="K152" s="64">
        <v>1246</v>
      </c>
      <c r="L152" s="64">
        <v>17</v>
      </c>
      <c r="M152" s="65">
        <v>2.2</v>
      </c>
      <c r="N152" s="64">
        <f>P152-L152</f>
        <v>771</v>
      </c>
      <c r="O152" s="66">
        <f>1-L152/P152</f>
        <v>0.9784263959390863</v>
      </c>
      <c r="P152" s="64">
        <v>788</v>
      </c>
      <c r="Q152" s="16">
        <v>609</v>
      </c>
      <c r="R152" s="18" t="s">
        <v>315</v>
      </c>
    </row>
    <row r="153" spans="1:18" ht="15">
      <c r="A153" s="17" t="s">
        <v>316</v>
      </c>
      <c r="B153" s="64">
        <v>21</v>
      </c>
      <c r="C153" s="65">
        <v>2.9</v>
      </c>
      <c r="D153" s="79">
        <f>F153-B153</f>
        <v>704</v>
      </c>
      <c r="E153" s="66">
        <f>1-B153/F153</f>
        <v>0.9710344827586207</v>
      </c>
      <c r="F153" s="64">
        <v>725</v>
      </c>
      <c r="G153" s="67">
        <v>16</v>
      </c>
      <c r="H153" s="70">
        <v>3.8</v>
      </c>
      <c r="I153" s="82">
        <f>K153-G153</f>
        <v>405</v>
      </c>
      <c r="J153" s="68">
        <f>1-G153/K153</f>
        <v>0.9619952494061758</v>
      </c>
      <c r="K153" s="64">
        <v>421</v>
      </c>
      <c r="L153" s="64">
        <v>5</v>
      </c>
      <c r="M153" s="65">
        <v>1.6</v>
      </c>
      <c r="N153" s="64">
        <f>P153-L153</f>
        <v>299</v>
      </c>
      <c r="O153" s="66">
        <f>1-L153/P153</f>
        <v>0.9835526315789473</v>
      </c>
      <c r="P153" s="64">
        <v>304</v>
      </c>
      <c r="Q153" s="16">
        <v>110</v>
      </c>
      <c r="R153" s="18" t="s">
        <v>317</v>
      </c>
    </row>
    <row r="154" spans="1:18" ht="15">
      <c r="A154" s="17" t="s">
        <v>318</v>
      </c>
      <c r="B154" s="64">
        <v>337</v>
      </c>
      <c r="C154" s="65">
        <v>11.8</v>
      </c>
      <c r="D154" s="79">
        <f>F154-B154</f>
        <v>2516</v>
      </c>
      <c r="E154" s="66">
        <f>1-B154/F154</f>
        <v>0.8818787241500176</v>
      </c>
      <c r="F154" s="64">
        <v>2853</v>
      </c>
      <c r="G154" s="67">
        <v>211</v>
      </c>
      <c r="H154" s="70">
        <v>12.3</v>
      </c>
      <c r="I154" s="82">
        <f>K154-G154</f>
        <v>1505</v>
      </c>
      <c r="J154" s="68">
        <f>1-G154/K154</f>
        <v>0.877039627039627</v>
      </c>
      <c r="K154" s="64">
        <v>1716</v>
      </c>
      <c r="L154" s="64">
        <v>126</v>
      </c>
      <c r="M154" s="65">
        <v>11.1</v>
      </c>
      <c r="N154" s="64">
        <f>P154-L154</f>
        <v>1011</v>
      </c>
      <c r="O154" s="66">
        <f>1-L154/P154</f>
        <v>0.8891820580474934</v>
      </c>
      <c r="P154" s="64">
        <v>1137</v>
      </c>
      <c r="Q154" s="16">
        <v>805</v>
      </c>
      <c r="R154" s="18" t="s">
        <v>319</v>
      </c>
    </row>
    <row r="155" spans="1:18" ht="15">
      <c r="A155" s="17" t="s">
        <v>320</v>
      </c>
      <c r="B155" s="64">
        <v>26</v>
      </c>
      <c r="C155" s="65">
        <v>5.2</v>
      </c>
      <c r="D155" s="79">
        <f>F155-B155</f>
        <v>477</v>
      </c>
      <c r="E155" s="66">
        <f>1-B155/F155</f>
        <v>0.94831013916501</v>
      </c>
      <c r="F155" s="64">
        <v>503</v>
      </c>
      <c r="G155" s="67">
        <v>19</v>
      </c>
      <c r="H155" s="70">
        <v>5.9</v>
      </c>
      <c r="I155" s="82">
        <f>K155-G155</f>
        <v>301</v>
      </c>
      <c r="J155" s="68">
        <f>1-G155/K155</f>
        <v>0.940625</v>
      </c>
      <c r="K155" s="64">
        <v>320</v>
      </c>
      <c r="L155" s="64">
        <v>7</v>
      </c>
      <c r="M155" s="65">
        <v>3.8</v>
      </c>
      <c r="N155" s="64">
        <f>P155-L155</f>
        <v>176</v>
      </c>
      <c r="O155" s="66">
        <f>1-L155/P155</f>
        <v>0.9617486338797814</v>
      </c>
      <c r="P155" s="64">
        <v>183</v>
      </c>
      <c r="Q155" s="16">
        <v>734</v>
      </c>
      <c r="R155" s="18" t="s">
        <v>321</v>
      </c>
    </row>
    <row r="156" spans="1:18" ht="15">
      <c r="A156" s="17" t="s">
        <v>322</v>
      </c>
      <c r="B156" s="64">
        <v>34</v>
      </c>
      <c r="C156" s="65">
        <v>5.3</v>
      </c>
      <c r="D156" s="79">
        <f>F156-B156</f>
        <v>605</v>
      </c>
      <c r="E156" s="66">
        <f>1-B156/F156</f>
        <v>0.94679186228482</v>
      </c>
      <c r="F156" s="64">
        <v>639</v>
      </c>
      <c r="G156" s="67">
        <v>19</v>
      </c>
      <c r="H156" s="70">
        <v>5.2</v>
      </c>
      <c r="I156" s="82">
        <f>K156-G156</f>
        <v>348</v>
      </c>
      <c r="J156" s="68">
        <f>1-G156/K156</f>
        <v>0.9482288828337875</v>
      </c>
      <c r="K156" s="64">
        <v>367</v>
      </c>
      <c r="L156" s="64">
        <v>15</v>
      </c>
      <c r="M156" s="65">
        <v>5.5</v>
      </c>
      <c r="N156" s="64">
        <f>P156-L156</f>
        <v>257</v>
      </c>
      <c r="O156" s="66">
        <f>1-L156/P156</f>
        <v>0.9448529411764706</v>
      </c>
      <c r="P156" s="64">
        <v>272</v>
      </c>
      <c r="Q156" s="16">
        <v>819</v>
      </c>
      <c r="R156" s="18" t="s">
        <v>323</v>
      </c>
    </row>
    <row r="157" spans="1:18" ht="15">
      <c r="A157" s="17" t="s">
        <v>324</v>
      </c>
      <c r="B157" s="64">
        <v>22</v>
      </c>
      <c r="C157" s="65">
        <v>4.2</v>
      </c>
      <c r="D157" s="79">
        <f>F157-B157</f>
        <v>499</v>
      </c>
      <c r="E157" s="66">
        <f>1-B157/F157</f>
        <v>0.9577735124760077</v>
      </c>
      <c r="F157" s="64">
        <v>521</v>
      </c>
      <c r="G157" s="67">
        <v>15</v>
      </c>
      <c r="H157" s="70">
        <v>4.8</v>
      </c>
      <c r="I157" s="82">
        <f>K157-G157</f>
        <v>300</v>
      </c>
      <c r="J157" s="68">
        <f>1-G157/K157</f>
        <v>0.9523809523809523</v>
      </c>
      <c r="K157" s="64">
        <v>315</v>
      </c>
      <c r="L157" s="64">
        <v>7</v>
      </c>
      <c r="M157" s="65">
        <v>3.4</v>
      </c>
      <c r="N157" s="64">
        <f>P157-L157</f>
        <v>196</v>
      </c>
      <c r="O157" s="66">
        <f>1-L157/P157</f>
        <v>0.9655172413793104</v>
      </c>
      <c r="P157" s="64">
        <v>203</v>
      </c>
      <c r="Q157" s="16">
        <v>311</v>
      </c>
      <c r="R157" s="18" t="s">
        <v>325</v>
      </c>
    </row>
    <row r="158" spans="1:18" ht="15">
      <c r="A158" s="17" t="s">
        <v>326</v>
      </c>
      <c r="B158" s="64">
        <v>14</v>
      </c>
      <c r="C158" s="65">
        <v>2.6</v>
      </c>
      <c r="D158" s="79">
        <f>F158-B158</f>
        <v>527</v>
      </c>
      <c r="E158" s="66">
        <f>1-B158/F158</f>
        <v>0.9741219963031423</v>
      </c>
      <c r="F158" s="64">
        <v>541</v>
      </c>
      <c r="G158" s="67">
        <v>7</v>
      </c>
      <c r="H158" s="70">
        <v>2.1</v>
      </c>
      <c r="I158" s="82">
        <f>K158-G158</f>
        <v>329</v>
      </c>
      <c r="J158" s="68">
        <f>1-G158/K158</f>
        <v>0.9791666666666666</v>
      </c>
      <c r="K158" s="64">
        <v>336</v>
      </c>
      <c r="L158" s="64">
        <v>7</v>
      </c>
      <c r="M158" s="65">
        <v>3.4</v>
      </c>
      <c r="N158" s="64">
        <f>P158-L158</f>
        <v>198</v>
      </c>
      <c r="O158" s="66">
        <f>1-L158/P158</f>
        <v>0.9658536585365853</v>
      </c>
      <c r="P158" s="64">
        <v>205</v>
      </c>
      <c r="Q158" s="16">
        <v>418</v>
      </c>
      <c r="R158" s="18" t="s">
        <v>327</v>
      </c>
    </row>
    <row r="159" spans="1:18" ht="15">
      <c r="A159" s="17" t="s">
        <v>328</v>
      </c>
      <c r="B159" s="64">
        <v>21</v>
      </c>
      <c r="C159" s="65">
        <v>5.3</v>
      </c>
      <c r="D159" s="79">
        <f>F159-B159</f>
        <v>376</v>
      </c>
      <c r="E159" s="66">
        <f>1-B159/F159</f>
        <v>0.947103274559194</v>
      </c>
      <c r="F159" s="64">
        <v>397</v>
      </c>
      <c r="G159" s="67">
        <v>17</v>
      </c>
      <c r="H159" s="70">
        <v>6.6</v>
      </c>
      <c r="I159" s="82">
        <f>K159-G159</f>
        <v>241</v>
      </c>
      <c r="J159" s="68">
        <f>1-G159/K159</f>
        <v>0.9341085271317829</v>
      </c>
      <c r="K159" s="64">
        <v>258</v>
      </c>
      <c r="L159" s="64">
        <v>4</v>
      </c>
      <c r="M159" s="65">
        <v>2.9</v>
      </c>
      <c r="N159" s="64">
        <f>P159-L159</f>
        <v>135</v>
      </c>
      <c r="O159" s="66">
        <f>1-L159/P159</f>
        <v>0.9712230215827338</v>
      </c>
      <c r="P159" s="64">
        <v>139</v>
      </c>
      <c r="Q159" s="16">
        <v>622</v>
      </c>
      <c r="R159" s="18" t="s">
        <v>329</v>
      </c>
    </row>
    <row r="160" spans="1:18" ht="15">
      <c r="A160" s="17" t="s">
        <v>330</v>
      </c>
      <c r="B160" s="64">
        <v>37</v>
      </c>
      <c r="C160" s="65">
        <v>7.2</v>
      </c>
      <c r="D160" s="79">
        <f>F160-B160</f>
        <v>474</v>
      </c>
      <c r="E160" s="66">
        <f>1-B160/F160</f>
        <v>0.9275929549902153</v>
      </c>
      <c r="F160" s="64">
        <v>511</v>
      </c>
      <c r="G160" s="67">
        <v>20</v>
      </c>
      <c r="H160" s="70">
        <v>6.7</v>
      </c>
      <c r="I160" s="82">
        <f>K160-G160</f>
        <v>279</v>
      </c>
      <c r="J160" s="68">
        <f>1-G160/K160</f>
        <v>0.9331103678929766</v>
      </c>
      <c r="K160" s="64">
        <v>299</v>
      </c>
      <c r="L160" s="64">
        <v>17</v>
      </c>
      <c r="M160" s="65">
        <v>8.1</v>
      </c>
      <c r="N160" s="64">
        <f>P160-L160</f>
        <v>194</v>
      </c>
      <c r="O160" s="66">
        <f>1-L160/P160</f>
        <v>0.919431279620853</v>
      </c>
      <c r="P160" s="64">
        <v>211</v>
      </c>
      <c r="Q160" s="16">
        <v>914</v>
      </c>
      <c r="R160" s="18" t="s">
        <v>331</v>
      </c>
    </row>
    <row r="161" spans="1:18" ht="15">
      <c r="A161" s="17" t="s">
        <v>332</v>
      </c>
      <c r="B161" s="64">
        <v>45</v>
      </c>
      <c r="C161" s="65">
        <v>5.9</v>
      </c>
      <c r="D161" s="79">
        <f>F161-B161</f>
        <v>716</v>
      </c>
      <c r="E161" s="66">
        <f>1-B161/F161</f>
        <v>0.9408672798948752</v>
      </c>
      <c r="F161" s="64">
        <v>761</v>
      </c>
      <c r="G161" s="67">
        <v>32</v>
      </c>
      <c r="H161" s="70">
        <v>7.3</v>
      </c>
      <c r="I161" s="82">
        <f>K161-G161</f>
        <v>406</v>
      </c>
      <c r="J161" s="68">
        <f>1-G161/K161</f>
        <v>0.9269406392694064</v>
      </c>
      <c r="K161" s="64">
        <v>438</v>
      </c>
      <c r="L161" s="64">
        <v>13</v>
      </c>
      <c r="M161" s="65">
        <v>4</v>
      </c>
      <c r="N161" s="64">
        <f>P161-L161</f>
        <v>310</v>
      </c>
      <c r="O161" s="66">
        <f>1-L161/P161</f>
        <v>0.9597523219814241</v>
      </c>
      <c r="P161" s="64">
        <v>323</v>
      </c>
      <c r="Q161" s="16">
        <v>711</v>
      </c>
      <c r="R161" s="18" t="s">
        <v>333</v>
      </c>
    </row>
    <row r="162" spans="1:18" ht="15">
      <c r="A162" s="17" t="s">
        <v>334</v>
      </c>
      <c r="B162" s="64">
        <v>48</v>
      </c>
      <c r="C162" s="65">
        <v>10.5</v>
      </c>
      <c r="D162" s="79">
        <f>F162-B162</f>
        <v>411</v>
      </c>
      <c r="E162" s="66">
        <f>1-B162/F162</f>
        <v>0.8954248366013072</v>
      </c>
      <c r="F162" s="64">
        <v>459</v>
      </c>
      <c r="G162" s="67">
        <v>31</v>
      </c>
      <c r="H162" s="70">
        <v>11.7</v>
      </c>
      <c r="I162" s="82">
        <f>K162-G162</f>
        <v>235</v>
      </c>
      <c r="J162" s="68">
        <f>1-G162/K162</f>
        <v>0.8834586466165414</v>
      </c>
      <c r="K162" s="64">
        <v>266</v>
      </c>
      <c r="L162" s="64">
        <v>17</v>
      </c>
      <c r="M162" s="65">
        <v>8.8</v>
      </c>
      <c r="N162" s="64">
        <f>P162-L162</f>
        <v>176</v>
      </c>
      <c r="O162" s="66">
        <f>1-L162/P162</f>
        <v>0.9119170984455959</v>
      </c>
      <c r="P162" s="64">
        <v>193</v>
      </c>
      <c r="Q162" s="16">
        <v>312</v>
      </c>
      <c r="R162" s="18" t="s">
        <v>335</v>
      </c>
    </row>
    <row r="163" spans="1:18" ht="15">
      <c r="A163" s="17" t="s">
        <v>336</v>
      </c>
      <c r="B163" s="64">
        <v>48</v>
      </c>
      <c r="C163" s="65">
        <v>5.4</v>
      </c>
      <c r="D163" s="79">
        <f>F163-B163</f>
        <v>838</v>
      </c>
      <c r="E163" s="66">
        <f>1-B163/F163</f>
        <v>0.945823927765237</v>
      </c>
      <c r="F163" s="64">
        <v>886</v>
      </c>
      <c r="G163" s="67">
        <v>26</v>
      </c>
      <c r="H163" s="70">
        <v>5.1</v>
      </c>
      <c r="I163" s="82">
        <f>K163-G163</f>
        <v>487</v>
      </c>
      <c r="J163" s="68">
        <f>1-G163/K163</f>
        <v>0.949317738791423</v>
      </c>
      <c r="K163" s="64">
        <v>513</v>
      </c>
      <c r="L163" s="64">
        <v>22</v>
      </c>
      <c r="M163" s="65">
        <v>5.9</v>
      </c>
      <c r="N163" s="64">
        <f>P163-L163</f>
        <v>351</v>
      </c>
      <c r="O163" s="66">
        <f>1-L163/P163</f>
        <v>0.9410187667560321</v>
      </c>
      <c r="P163" s="64">
        <v>373</v>
      </c>
      <c r="Q163" s="16">
        <v>213</v>
      </c>
      <c r="R163" s="18" t="s">
        <v>337</v>
      </c>
    </row>
    <row r="164" spans="1:18" ht="15">
      <c r="A164" s="17" t="s">
        <v>338</v>
      </c>
      <c r="B164" s="64">
        <v>22</v>
      </c>
      <c r="C164" s="65">
        <v>3.8</v>
      </c>
      <c r="D164" s="79">
        <f>F164-B164</f>
        <v>551</v>
      </c>
      <c r="E164" s="66">
        <f>1-B164/F164</f>
        <v>0.9616055846422339</v>
      </c>
      <c r="F164" s="64">
        <v>573</v>
      </c>
      <c r="G164" s="67">
        <v>16</v>
      </c>
      <c r="H164" s="70">
        <v>4.7</v>
      </c>
      <c r="I164" s="82">
        <f>K164-G164</f>
        <v>321</v>
      </c>
      <c r="J164" s="68">
        <f>1-G164/K164</f>
        <v>0.9525222551928784</v>
      </c>
      <c r="K164" s="64">
        <v>337</v>
      </c>
      <c r="L164" s="64">
        <v>6</v>
      </c>
      <c r="M164" s="65">
        <v>2.5</v>
      </c>
      <c r="N164" s="64">
        <f>P164-L164</f>
        <v>230</v>
      </c>
      <c r="O164" s="66">
        <f>1-L164/P164</f>
        <v>0.9745762711864406</v>
      </c>
      <c r="P164" s="64">
        <v>236</v>
      </c>
      <c r="Q164" s="16">
        <v>411</v>
      </c>
      <c r="R164" s="18" t="s">
        <v>339</v>
      </c>
    </row>
    <row r="165" spans="1:18" ht="15">
      <c r="A165" s="17" t="s">
        <v>340</v>
      </c>
      <c r="B165" s="64">
        <v>13</v>
      </c>
      <c r="C165" s="65">
        <v>2</v>
      </c>
      <c r="D165" s="79">
        <f>F165-B165</f>
        <v>635</v>
      </c>
      <c r="E165" s="66">
        <f>1-B165/F165</f>
        <v>0.9799382716049383</v>
      </c>
      <c r="F165" s="64">
        <v>648</v>
      </c>
      <c r="G165" s="67">
        <v>12</v>
      </c>
      <c r="H165" s="70">
        <v>2.9</v>
      </c>
      <c r="I165" s="82">
        <f>K165-G165</f>
        <v>395</v>
      </c>
      <c r="J165" s="68">
        <f>1-G165/K165</f>
        <v>0.9705159705159705</v>
      </c>
      <c r="K165" s="64">
        <v>407</v>
      </c>
      <c r="L165" s="64">
        <v>1</v>
      </c>
      <c r="M165" s="65">
        <v>0.4</v>
      </c>
      <c r="N165" s="64">
        <f>P165-L165</f>
        <v>240</v>
      </c>
      <c r="O165" s="66">
        <f>1-L165/P165</f>
        <v>0.995850622406639</v>
      </c>
      <c r="P165" s="64">
        <v>241</v>
      </c>
      <c r="Q165" s="16">
        <v>735</v>
      </c>
      <c r="R165" s="18" t="s">
        <v>341</v>
      </c>
    </row>
    <row r="166" spans="1:18" ht="15">
      <c r="A166" s="17" t="s">
        <v>342</v>
      </c>
      <c r="B166" s="64">
        <v>31</v>
      </c>
      <c r="C166" s="65">
        <v>4.1</v>
      </c>
      <c r="D166" s="79">
        <f>F166-B166</f>
        <v>731</v>
      </c>
      <c r="E166" s="66">
        <f>1-B166/F166</f>
        <v>0.9593175853018373</v>
      </c>
      <c r="F166" s="64">
        <v>762</v>
      </c>
      <c r="G166" s="67">
        <v>22</v>
      </c>
      <c r="H166" s="70">
        <v>4.7</v>
      </c>
      <c r="I166" s="82">
        <f>K166-G166</f>
        <v>450</v>
      </c>
      <c r="J166" s="68">
        <f>1-G166/K166</f>
        <v>0.9533898305084746</v>
      </c>
      <c r="K166" s="64">
        <v>472</v>
      </c>
      <c r="L166" s="64">
        <v>9</v>
      </c>
      <c r="M166" s="65">
        <v>3.1</v>
      </c>
      <c r="N166" s="64">
        <f>P166-L166</f>
        <v>281</v>
      </c>
      <c r="O166" s="66">
        <f>1-L166/P166</f>
        <v>0.9689655172413794</v>
      </c>
      <c r="P166" s="64">
        <v>290</v>
      </c>
      <c r="Q166" s="16">
        <v>712</v>
      </c>
      <c r="R166" s="18" t="s">
        <v>343</v>
      </c>
    </row>
    <row r="167" spans="1:18" ht="15">
      <c r="A167" s="17" t="s">
        <v>344</v>
      </c>
      <c r="B167" s="64">
        <v>18</v>
      </c>
      <c r="C167" s="65">
        <v>3.7</v>
      </c>
      <c r="D167" s="79">
        <f>F167-B167</f>
        <v>475</v>
      </c>
      <c r="E167" s="66">
        <f>1-B167/F167</f>
        <v>0.9634888438133874</v>
      </c>
      <c r="F167" s="64">
        <v>493</v>
      </c>
      <c r="G167" s="67">
        <v>10</v>
      </c>
      <c r="H167" s="70">
        <v>3.4</v>
      </c>
      <c r="I167" s="82">
        <f>K167-G167</f>
        <v>284</v>
      </c>
      <c r="J167" s="68">
        <f>1-G167/K167</f>
        <v>0.9659863945578231</v>
      </c>
      <c r="K167" s="64">
        <v>294</v>
      </c>
      <c r="L167" s="64">
        <v>8</v>
      </c>
      <c r="M167" s="65">
        <v>4</v>
      </c>
      <c r="N167" s="64">
        <f>P167-L167</f>
        <v>191</v>
      </c>
      <c r="O167" s="66">
        <f>1-L167/P167</f>
        <v>0.9597989949748744</v>
      </c>
      <c r="P167" s="64">
        <v>199</v>
      </c>
      <c r="Q167" s="16">
        <v>322</v>
      </c>
      <c r="R167" s="18" t="s">
        <v>345</v>
      </c>
    </row>
    <row r="168" spans="1:18" ht="15">
      <c r="A168" s="17" t="s">
        <v>346</v>
      </c>
      <c r="B168" s="64">
        <v>65</v>
      </c>
      <c r="C168" s="65">
        <v>5.3</v>
      </c>
      <c r="D168" s="79">
        <f>F168-B168</f>
        <v>1166</v>
      </c>
      <c r="E168" s="66">
        <f>1-B168/F168</f>
        <v>0.9471974004874086</v>
      </c>
      <c r="F168" s="64">
        <v>1231</v>
      </c>
      <c r="G168" s="67">
        <v>33</v>
      </c>
      <c r="H168" s="70">
        <v>4.5</v>
      </c>
      <c r="I168" s="82">
        <f>K168-G168</f>
        <v>703</v>
      </c>
      <c r="J168" s="68">
        <f>1-G168/K168</f>
        <v>0.9551630434782609</v>
      </c>
      <c r="K168" s="64">
        <v>736</v>
      </c>
      <c r="L168" s="64">
        <v>32</v>
      </c>
      <c r="M168" s="65">
        <v>6.5</v>
      </c>
      <c r="N168" s="64">
        <f>P168-L168</f>
        <v>462</v>
      </c>
      <c r="O168" s="66">
        <f>1-L168/P168</f>
        <v>0.9352226720647774</v>
      </c>
      <c r="P168" s="64">
        <v>494</v>
      </c>
      <c r="Q168" s="16">
        <v>404</v>
      </c>
      <c r="R168" s="18" t="s">
        <v>347</v>
      </c>
    </row>
    <row r="169" spans="1:18" ht="15">
      <c r="A169" s="17" t="s">
        <v>348</v>
      </c>
      <c r="B169" s="64">
        <v>20</v>
      </c>
      <c r="C169" s="65">
        <v>4.6</v>
      </c>
      <c r="D169" s="79">
        <f>F169-B169</f>
        <v>415</v>
      </c>
      <c r="E169" s="66">
        <f>1-B169/F169</f>
        <v>0.9540229885057472</v>
      </c>
      <c r="F169" s="64">
        <v>435</v>
      </c>
      <c r="G169" s="67">
        <v>12</v>
      </c>
      <c r="H169" s="70">
        <v>4.6</v>
      </c>
      <c r="I169" s="82">
        <f>K169-G169</f>
        <v>250</v>
      </c>
      <c r="J169" s="68">
        <f>1-G169/K169</f>
        <v>0.9541984732824428</v>
      </c>
      <c r="K169" s="64">
        <v>262</v>
      </c>
      <c r="L169" s="64">
        <v>8</v>
      </c>
      <c r="M169" s="65">
        <v>4.6</v>
      </c>
      <c r="N169" s="64">
        <f>P169-L169</f>
        <v>165</v>
      </c>
      <c r="O169" s="66">
        <f>1-L169/P169</f>
        <v>0.953757225433526</v>
      </c>
      <c r="P169" s="64">
        <v>173</v>
      </c>
      <c r="Q169" s="16">
        <v>615</v>
      </c>
      <c r="R169" s="18" t="s">
        <v>349</v>
      </c>
    </row>
    <row r="170" spans="1:18" ht="15">
      <c r="A170" s="17" t="s">
        <v>350</v>
      </c>
      <c r="B170" s="64">
        <v>13</v>
      </c>
      <c r="C170" s="65">
        <v>1.4</v>
      </c>
      <c r="D170" s="79">
        <f>F170-B170</f>
        <v>900</v>
      </c>
      <c r="E170" s="66">
        <f>1-B170/F170</f>
        <v>0.9857612267250822</v>
      </c>
      <c r="F170" s="64">
        <v>913</v>
      </c>
      <c r="G170" s="67">
        <v>9</v>
      </c>
      <c r="H170" s="70">
        <v>1.7</v>
      </c>
      <c r="I170" s="82">
        <f>K170-G170</f>
        <v>528</v>
      </c>
      <c r="J170" s="68">
        <f>1-G170/K170</f>
        <v>0.9832402234636871</v>
      </c>
      <c r="K170" s="64">
        <v>537</v>
      </c>
      <c r="L170" s="64">
        <v>4</v>
      </c>
      <c r="M170" s="65">
        <v>1.1</v>
      </c>
      <c r="N170" s="64">
        <f>P170-L170</f>
        <v>372</v>
      </c>
      <c r="O170" s="66">
        <f>1-L170/P170</f>
        <v>0.9893617021276596</v>
      </c>
      <c r="P170" s="64">
        <v>376</v>
      </c>
      <c r="Q170" s="16" t="s">
        <v>351</v>
      </c>
      <c r="R170" s="18" t="s">
        <v>352</v>
      </c>
    </row>
    <row r="171" spans="1:18" ht="15">
      <c r="A171" s="17" t="s">
        <v>353</v>
      </c>
      <c r="B171" s="64">
        <v>59</v>
      </c>
      <c r="C171" s="65">
        <v>2.8</v>
      </c>
      <c r="D171" s="79">
        <f>F171-B171</f>
        <v>2015</v>
      </c>
      <c r="E171" s="66">
        <f>1-B171/F171</f>
        <v>0.9715525554484089</v>
      </c>
      <c r="F171" s="64">
        <v>2074</v>
      </c>
      <c r="G171" s="67">
        <v>37</v>
      </c>
      <c r="H171" s="70">
        <v>3</v>
      </c>
      <c r="I171" s="82">
        <f>K171-G171</f>
        <v>1194</v>
      </c>
      <c r="J171" s="68">
        <f>1-G171/K171</f>
        <v>0.9699431356620634</v>
      </c>
      <c r="K171" s="64">
        <v>1231</v>
      </c>
      <c r="L171" s="64">
        <v>22</v>
      </c>
      <c r="M171" s="65">
        <v>2.6</v>
      </c>
      <c r="N171" s="64">
        <f>P171-L171</f>
        <v>821</v>
      </c>
      <c r="O171" s="66">
        <f>1-L171/P171</f>
        <v>0.9739027283511269</v>
      </c>
      <c r="P171" s="64">
        <v>843</v>
      </c>
      <c r="Q171" s="16">
        <v>807</v>
      </c>
      <c r="R171" s="18" t="s">
        <v>354</v>
      </c>
    </row>
    <row r="172" spans="1:18" ht="15">
      <c r="A172" s="17" t="s">
        <v>355</v>
      </c>
      <c r="B172" s="64">
        <v>47</v>
      </c>
      <c r="C172" s="65">
        <v>12.5</v>
      </c>
      <c r="D172" s="79">
        <f>F172-B172</f>
        <v>329</v>
      </c>
      <c r="E172" s="66">
        <f>1-B172/F172</f>
        <v>0.875</v>
      </c>
      <c r="F172" s="64">
        <v>376</v>
      </c>
      <c r="G172" s="67">
        <v>27</v>
      </c>
      <c r="H172" s="70">
        <v>12.2</v>
      </c>
      <c r="I172" s="82">
        <f>K172-G172</f>
        <v>194</v>
      </c>
      <c r="J172" s="68">
        <f>1-G172/K172</f>
        <v>0.8778280542986425</v>
      </c>
      <c r="K172" s="64">
        <v>221</v>
      </c>
      <c r="L172" s="64">
        <v>20</v>
      </c>
      <c r="M172" s="65">
        <v>12.9</v>
      </c>
      <c r="N172" s="64">
        <f>P172-L172</f>
        <v>135</v>
      </c>
      <c r="O172" s="66">
        <f>1-L172/P172</f>
        <v>0.8709677419354839</v>
      </c>
      <c r="P172" s="64">
        <v>155</v>
      </c>
      <c r="Q172" s="16">
        <v>713</v>
      </c>
      <c r="R172" s="18" t="s">
        <v>356</v>
      </c>
    </row>
    <row r="173" spans="1:18" ht="15">
      <c r="A173" s="17" t="s">
        <v>357</v>
      </c>
      <c r="B173" s="64">
        <v>44</v>
      </c>
      <c r="C173" s="65">
        <v>4.9</v>
      </c>
      <c r="D173" s="79">
        <f>F173-B173</f>
        <v>859</v>
      </c>
      <c r="E173" s="66">
        <f>1-B173/F173</f>
        <v>0.9512735326688815</v>
      </c>
      <c r="F173" s="64">
        <v>903</v>
      </c>
      <c r="G173" s="67">
        <v>27</v>
      </c>
      <c r="H173" s="70">
        <v>4.7</v>
      </c>
      <c r="I173" s="82">
        <f>K173-G173</f>
        <v>542</v>
      </c>
      <c r="J173" s="68">
        <f>1-G173/K173</f>
        <v>0.9525483304042179</v>
      </c>
      <c r="K173" s="64">
        <v>569</v>
      </c>
      <c r="L173" s="64">
        <v>17</v>
      </c>
      <c r="M173" s="65">
        <v>5.1</v>
      </c>
      <c r="N173" s="64">
        <f>P173-L173</f>
        <v>317</v>
      </c>
      <c r="O173" s="66">
        <f>1-L173/P173</f>
        <v>0.9491017964071856</v>
      </c>
      <c r="P173" s="64">
        <v>334</v>
      </c>
      <c r="Q173" s="16">
        <v>313</v>
      </c>
      <c r="R173" s="18" t="s">
        <v>358</v>
      </c>
    </row>
    <row r="174" spans="1:18" ht="15">
      <c r="A174" s="17" t="s">
        <v>359</v>
      </c>
      <c r="B174" s="64">
        <v>58</v>
      </c>
      <c r="C174" s="65">
        <v>6</v>
      </c>
      <c r="D174" s="79">
        <f>F174-B174</f>
        <v>911</v>
      </c>
      <c r="E174" s="66">
        <f>1-B174/F174</f>
        <v>0.9401444788441693</v>
      </c>
      <c r="F174" s="64">
        <v>969</v>
      </c>
      <c r="G174" s="67">
        <v>34</v>
      </c>
      <c r="H174" s="70">
        <v>6.2</v>
      </c>
      <c r="I174" s="82">
        <f>K174-G174</f>
        <v>518</v>
      </c>
      <c r="J174" s="68">
        <f>1-G174/K174</f>
        <v>0.9384057971014492</v>
      </c>
      <c r="K174" s="64">
        <v>552</v>
      </c>
      <c r="L174" s="64">
        <v>24</v>
      </c>
      <c r="M174" s="65">
        <v>5.8</v>
      </c>
      <c r="N174" s="64">
        <f>P174-L174</f>
        <v>393</v>
      </c>
      <c r="O174" s="66">
        <f>1-L174/P174</f>
        <v>0.9424460431654677</v>
      </c>
      <c r="P174" s="64">
        <v>417</v>
      </c>
      <c r="Q174" s="16">
        <v>817</v>
      </c>
      <c r="R174" s="18" t="s">
        <v>360</v>
      </c>
    </row>
    <row r="175" spans="1:18" ht="15">
      <c r="A175" s="17" t="s">
        <v>361</v>
      </c>
      <c r="B175" s="64">
        <v>49</v>
      </c>
      <c r="C175" s="65">
        <v>19.4</v>
      </c>
      <c r="D175" s="79">
        <f>F175-B175</f>
        <v>204</v>
      </c>
      <c r="E175" s="66">
        <f>1-B175/F175</f>
        <v>0.8063241106719368</v>
      </c>
      <c r="F175" s="64">
        <v>253</v>
      </c>
      <c r="G175" s="67">
        <v>27</v>
      </c>
      <c r="H175" s="70">
        <v>20.6</v>
      </c>
      <c r="I175" s="82">
        <f>K175-G175</f>
        <v>104</v>
      </c>
      <c r="J175" s="68">
        <f>1-G175/K175</f>
        <v>0.7938931297709924</v>
      </c>
      <c r="K175" s="64">
        <v>131</v>
      </c>
      <c r="L175" s="64">
        <v>22</v>
      </c>
      <c r="M175" s="65">
        <v>18</v>
      </c>
      <c r="N175" s="64">
        <f>P175-L175</f>
        <v>100</v>
      </c>
      <c r="O175" s="66">
        <f>1-L175/P175</f>
        <v>0.819672131147541</v>
      </c>
      <c r="P175" s="64">
        <v>122</v>
      </c>
      <c r="Q175" s="16">
        <v>618</v>
      </c>
      <c r="R175" s="18" t="s">
        <v>362</v>
      </c>
    </row>
    <row r="176" spans="1:18" ht="15">
      <c r="A176" s="17" t="s">
        <v>363</v>
      </c>
      <c r="B176" s="64">
        <v>39</v>
      </c>
      <c r="C176" s="65">
        <v>4.4</v>
      </c>
      <c r="D176" s="79">
        <f>F176-B176</f>
        <v>838</v>
      </c>
      <c r="E176" s="66">
        <f>1-B176/F176</f>
        <v>0.9555302166476625</v>
      </c>
      <c r="F176" s="64">
        <v>877</v>
      </c>
      <c r="G176" s="67">
        <v>23</v>
      </c>
      <c r="H176" s="70">
        <v>4.2</v>
      </c>
      <c r="I176" s="82">
        <f>K176-G176</f>
        <v>524</v>
      </c>
      <c r="J176" s="68">
        <f>1-G176/K176</f>
        <v>0.9579524680073126</v>
      </c>
      <c r="K176" s="64">
        <v>547</v>
      </c>
      <c r="L176" s="64">
        <v>16</v>
      </c>
      <c r="M176" s="65">
        <v>4.8</v>
      </c>
      <c r="N176" s="64">
        <f>P176-L176</f>
        <v>314</v>
      </c>
      <c r="O176" s="66">
        <f>1-L176/P176</f>
        <v>0.9515151515151515</v>
      </c>
      <c r="P176" s="64">
        <v>330</v>
      </c>
      <c r="Q176" s="16">
        <v>319</v>
      </c>
      <c r="R176" s="18" t="s">
        <v>364</v>
      </c>
    </row>
    <row r="177" spans="1:18" ht="15">
      <c r="A177" s="17" t="s">
        <v>365</v>
      </c>
      <c r="B177" s="64">
        <v>103</v>
      </c>
      <c r="C177" s="65">
        <v>21.1</v>
      </c>
      <c r="D177" s="79">
        <f>F177-B177</f>
        <v>385</v>
      </c>
      <c r="E177" s="66">
        <f>1-B177/F177</f>
        <v>0.7889344262295082</v>
      </c>
      <c r="F177" s="64">
        <v>488</v>
      </c>
      <c r="G177" s="67">
        <v>73</v>
      </c>
      <c r="H177" s="70">
        <v>23.2</v>
      </c>
      <c r="I177" s="82">
        <f>K177-G177</f>
        <v>242</v>
      </c>
      <c r="J177" s="68">
        <f>1-G177/K177</f>
        <v>0.7682539682539682</v>
      </c>
      <c r="K177" s="64">
        <v>315</v>
      </c>
      <c r="L177" s="64">
        <v>30</v>
      </c>
      <c r="M177" s="65">
        <v>17.3</v>
      </c>
      <c r="N177" s="64">
        <f>P177-L177</f>
        <v>143</v>
      </c>
      <c r="O177" s="66">
        <f>1-L177/P177</f>
        <v>0.8265895953757225</v>
      </c>
      <c r="P177" s="64">
        <v>173</v>
      </c>
      <c r="Q177" s="16">
        <v>619</v>
      </c>
      <c r="R177" s="18" t="s">
        <v>366</v>
      </c>
    </row>
    <row r="178" spans="1:18" ht="15">
      <c r="A178" s="17" t="s">
        <v>367</v>
      </c>
      <c r="B178" s="64">
        <v>21</v>
      </c>
      <c r="C178" s="70">
        <v>3.5</v>
      </c>
      <c r="D178" s="79">
        <f>F178-B178</f>
        <v>577</v>
      </c>
      <c r="E178" s="66">
        <f>1-B178/F178</f>
        <v>0.9648829431438127</v>
      </c>
      <c r="F178" s="64">
        <v>598</v>
      </c>
      <c r="G178" s="64">
        <v>16</v>
      </c>
      <c r="H178" s="70">
        <v>4.1</v>
      </c>
      <c r="I178" s="82">
        <f>K178-G178</f>
        <v>370</v>
      </c>
      <c r="J178" s="68">
        <f>1-G178/K178</f>
        <v>0.9585492227979274</v>
      </c>
      <c r="K178" s="64">
        <v>386</v>
      </c>
      <c r="L178" s="64">
        <v>5</v>
      </c>
      <c r="M178" s="70">
        <v>2.4</v>
      </c>
      <c r="N178" s="64">
        <f>P178-L178</f>
        <v>207</v>
      </c>
      <c r="O178" s="66">
        <f>1-L178/P178</f>
        <v>0.9764150943396226</v>
      </c>
      <c r="P178" s="64">
        <v>212</v>
      </c>
      <c r="Q178" s="16">
        <v>412</v>
      </c>
      <c r="R178" s="17" t="s">
        <v>368</v>
      </c>
    </row>
    <row r="179" spans="1:18" ht="15">
      <c r="A179" s="51" t="s">
        <v>369</v>
      </c>
      <c r="B179" s="74">
        <v>68</v>
      </c>
      <c r="C179" s="75">
        <v>5</v>
      </c>
      <c r="D179" s="79">
        <f>F179-B179</f>
        <v>1305</v>
      </c>
      <c r="E179" s="66">
        <f>1-B179/F179</f>
        <v>0.9504734158776402</v>
      </c>
      <c r="F179" s="74">
        <v>1373</v>
      </c>
      <c r="G179" s="74">
        <v>45</v>
      </c>
      <c r="H179" s="75">
        <v>5.5</v>
      </c>
      <c r="I179" s="82">
        <f>K179-G179</f>
        <v>778</v>
      </c>
      <c r="J179" s="68">
        <f>1-G179/K179</f>
        <v>0.945321992709599</v>
      </c>
      <c r="K179" s="74">
        <v>823</v>
      </c>
      <c r="L179" s="74">
        <v>23</v>
      </c>
      <c r="M179" s="75">
        <v>4.2</v>
      </c>
      <c r="N179" s="64">
        <f>P179-L179</f>
        <v>527</v>
      </c>
      <c r="O179" s="66">
        <f>1-L179/P179</f>
        <v>0.9581818181818181</v>
      </c>
      <c r="P179" s="74">
        <v>550</v>
      </c>
      <c r="Q179" s="54">
        <v>416</v>
      </c>
      <c r="R179" s="51" t="s">
        <v>370</v>
      </c>
    </row>
    <row r="180" spans="1:18" ht="15">
      <c r="A180" s="51" t="s">
        <v>371</v>
      </c>
      <c r="B180" s="74">
        <v>31</v>
      </c>
      <c r="C180" s="75">
        <v>7.3</v>
      </c>
      <c r="D180" s="79">
        <f>F180-B180</f>
        <v>392</v>
      </c>
      <c r="E180" s="66">
        <f>1-B180/F180</f>
        <v>0.9267139479905437</v>
      </c>
      <c r="F180" s="74">
        <v>423</v>
      </c>
      <c r="G180" s="74">
        <v>24</v>
      </c>
      <c r="H180" s="75">
        <v>8.7</v>
      </c>
      <c r="I180" s="82">
        <f>K180-G180</f>
        <v>251</v>
      </c>
      <c r="J180" s="68">
        <f>1-G180/K180</f>
        <v>0.9127272727272727</v>
      </c>
      <c r="K180" s="74">
        <v>275</v>
      </c>
      <c r="L180" s="64">
        <v>7</v>
      </c>
      <c r="M180" s="65">
        <v>4.7</v>
      </c>
      <c r="N180" s="64">
        <f>P180-L180</f>
        <v>141</v>
      </c>
      <c r="O180" s="66">
        <f>1-L180/P180</f>
        <v>0.9527027027027027</v>
      </c>
      <c r="P180" s="64">
        <v>148</v>
      </c>
      <c r="Q180" s="54">
        <v>219</v>
      </c>
      <c r="R180" s="51" t="s">
        <v>372</v>
      </c>
    </row>
    <row r="183" ht="15">
      <c r="A183" s="28" t="s">
        <v>373</v>
      </c>
    </row>
    <row r="184" ht="15">
      <c r="A184" s="28" t="s">
        <v>374</v>
      </c>
    </row>
  </sheetData>
  <mergeCells count="11">
    <mergeCell ref="B4:F4"/>
    <mergeCell ref="G4:K4"/>
    <mergeCell ref="L4:P4"/>
    <mergeCell ref="B14:F14"/>
    <mergeCell ref="G14:K14"/>
    <mergeCell ref="L14:P14"/>
    <mergeCell ref="B26:F26"/>
    <mergeCell ref="G26:K26"/>
    <mergeCell ref="L26:P26"/>
    <mergeCell ref="A25:A26"/>
    <mergeCell ref="A13:A14"/>
  </mergeCells>
  <conditionalFormatting sqref="D180:E180 I180:J180">
    <cfRule type="cellIs" priority="9" dxfId="1" operator="equal" stopIfTrue="1">
      <formula>""</formula>
    </cfRule>
  </conditionalFormatting>
  <conditionalFormatting sqref="B7:P13">
    <cfRule type="cellIs" priority="5" dxfId="1" operator="equal" stopIfTrue="1">
      <formula>""</formula>
    </cfRule>
  </conditionalFormatting>
  <conditionalFormatting sqref="B16:P25">
    <cfRule type="cellIs" priority="4" dxfId="1" operator="equal" stopIfTrue="1">
      <formula>""</formula>
    </cfRule>
  </conditionalFormatting>
  <conditionalFormatting sqref="N28:O179 I28:J179 D28:E179">
    <cfRule type="cellIs" priority="3" dxfId="1" operator="equal" stopIfTrue="1">
      <formula>""</formula>
    </cfRule>
  </conditionalFormatting>
  <conditionalFormatting sqref="R153">
    <cfRule type="containsText" priority="2" dxfId="0" operator="containsText" text="FALSE">
      <formula>NOT(ISERROR(SEARCH("FALSE",R153)))</formula>
    </cfRule>
  </conditionalFormatting>
  <conditionalFormatting sqref="B6:P6">
    <cfRule type="cellIs" priority="1" dxfId="1" operator="equal" stopIfTrue="1">
      <formula>""</formula>
    </cfRule>
  </conditionalFormatting>
  <printOptions/>
  <pageMargins left="0.7" right="0.7" top="0.75" bottom="0.75" header="0.3" footer="0.3"/>
  <pageSetup orientation="portrait" paperSize="9"/>
  <tableParts>
    <tablePart r:id="rId3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E8B1-4A3C-4E89-8D0D-81E0F10A3B27}">
  <dimension ref="A1:U173"/>
  <sheetViews>
    <sheetView workbookViewId="0" topLeftCell="A78">
      <selection activeCell="A2" sqref="A2"/>
    </sheetView>
  </sheetViews>
  <sheetFormatPr defaultColWidth="9.140625" defaultRowHeight="15"/>
  <cols>
    <col min="2" max="2" width="20.140625" style="0" customWidth="1"/>
    <col min="4" max="4" width="20.140625" style="0" customWidth="1"/>
    <col min="5" max="6" width="16.00390625" style="0" customWidth="1"/>
    <col min="7" max="7" width="16.00390625" style="44" customWidth="1"/>
    <col min="8" max="8" width="12.140625" style="0" customWidth="1"/>
    <col min="12" max="12" width="10.421875" style="0" customWidth="1"/>
    <col min="13" max="13" width="8.7109375" style="44" customWidth="1"/>
    <col min="19" max="19" width="9.28125" style="0" bestFit="1" customWidth="1"/>
  </cols>
  <sheetData>
    <row r="1" spans="1:21" ht="20.45" thickBot="1">
      <c r="A1" s="1" t="s">
        <v>375</v>
      </c>
      <c r="B1" s="2"/>
      <c r="C1" s="3"/>
      <c r="D1" s="3"/>
      <c r="E1" s="3"/>
      <c r="F1" s="3"/>
      <c r="G1" s="39"/>
      <c r="H1" s="3"/>
      <c r="J1" s="3"/>
      <c r="K1" s="3"/>
      <c r="L1" s="3"/>
      <c r="M1" s="39"/>
      <c r="N1" s="3"/>
      <c r="P1" s="3"/>
      <c r="Q1" s="3"/>
      <c r="R1" s="3"/>
      <c r="S1" s="3"/>
      <c r="T1" s="3"/>
      <c r="U1" s="3"/>
    </row>
    <row r="2" spans="1:21" ht="15" thickBot="1">
      <c r="A2" s="4" t="s">
        <v>373</v>
      </c>
      <c r="B2" s="5"/>
      <c r="C2" s="3"/>
      <c r="D2" s="30" t="s">
        <v>10</v>
      </c>
      <c r="E2" s="32"/>
      <c r="F2" s="31"/>
      <c r="G2" s="45"/>
      <c r="H2" s="31"/>
      <c r="J2" s="33" t="s">
        <v>376</v>
      </c>
      <c r="K2" s="35"/>
      <c r="L2" s="34"/>
      <c r="M2" s="40"/>
      <c r="N2" s="34"/>
      <c r="P2" s="33" t="s">
        <v>377</v>
      </c>
      <c r="Q2" s="35"/>
      <c r="R2" s="30"/>
      <c r="S2" s="37"/>
      <c r="T2" s="34"/>
      <c r="U2" s="3"/>
    </row>
    <row r="3" spans="1:21" ht="15" customHeight="1">
      <c r="A3" s="6" t="s">
        <v>378</v>
      </c>
      <c r="B3" s="7"/>
      <c r="C3" s="7"/>
      <c r="D3" s="8" t="s">
        <v>379</v>
      </c>
      <c r="E3" s="9" t="s">
        <v>380</v>
      </c>
      <c r="F3" s="8"/>
      <c r="G3" s="42"/>
      <c r="H3" s="8" t="s">
        <v>381</v>
      </c>
      <c r="J3" s="8" t="s">
        <v>379</v>
      </c>
      <c r="K3" s="9" t="s">
        <v>380</v>
      </c>
      <c r="L3" s="8"/>
      <c r="M3" s="41"/>
      <c r="N3" s="8" t="s">
        <v>381</v>
      </c>
      <c r="P3" s="8" t="s">
        <v>379</v>
      </c>
      <c r="Q3" s="9" t="s">
        <v>380</v>
      </c>
      <c r="R3" s="8"/>
      <c r="S3" s="17"/>
      <c r="T3" s="8" t="s">
        <v>381</v>
      </c>
      <c r="U3" s="3"/>
    </row>
    <row r="4" spans="1:21" ht="44.1" customHeight="1">
      <c r="A4" s="28" t="s">
        <v>382</v>
      </c>
      <c r="B4" s="29"/>
      <c r="C4" s="29"/>
      <c r="D4" s="8"/>
      <c r="E4" s="8"/>
      <c r="F4" s="8"/>
      <c r="G4" s="42"/>
      <c r="H4" s="8"/>
      <c r="J4" s="8"/>
      <c r="K4" s="8"/>
      <c r="L4" s="8"/>
      <c r="M4" s="41"/>
      <c r="N4" s="8"/>
      <c r="P4" s="8"/>
      <c r="Q4" s="9"/>
      <c r="R4" s="8"/>
      <c r="S4" s="17"/>
      <c r="T4" s="8"/>
      <c r="U4" s="3"/>
    </row>
    <row r="5" spans="1:21" ht="44.1" customHeight="1">
      <c r="A5" s="28" t="s">
        <v>383</v>
      </c>
      <c r="B5" s="29" t="s">
        <v>384</v>
      </c>
      <c r="C5" s="29" t="s">
        <v>22</v>
      </c>
      <c r="D5" s="8" t="s">
        <v>6</v>
      </c>
      <c r="E5" s="8" t="s">
        <v>7</v>
      </c>
      <c r="F5" s="8" t="s">
        <v>8</v>
      </c>
      <c r="G5" s="42" t="s">
        <v>9</v>
      </c>
      <c r="H5" s="8" t="s">
        <v>10</v>
      </c>
      <c r="J5" s="8" t="s">
        <v>6</v>
      </c>
      <c r="K5" s="8" t="s">
        <v>7</v>
      </c>
      <c r="L5" s="8" t="s">
        <v>8</v>
      </c>
      <c r="M5" s="42" t="s">
        <v>9</v>
      </c>
      <c r="N5" s="8" t="s">
        <v>10</v>
      </c>
      <c r="P5" s="8" t="s">
        <v>6</v>
      </c>
      <c r="Q5" s="8" t="s">
        <v>7</v>
      </c>
      <c r="R5" s="8" t="s">
        <v>8</v>
      </c>
      <c r="S5" s="8" t="s">
        <v>9</v>
      </c>
      <c r="T5" s="8" t="s">
        <v>10</v>
      </c>
      <c r="U5" s="3"/>
    </row>
    <row r="6" spans="1:21" ht="15">
      <c r="A6" s="10" t="s">
        <v>23</v>
      </c>
      <c r="B6" s="8" t="s">
        <v>23</v>
      </c>
      <c r="C6" s="8" t="s">
        <v>24</v>
      </c>
      <c r="D6" s="11">
        <v>6371</v>
      </c>
      <c r="E6" s="12">
        <v>4.8</v>
      </c>
      <c r="F6" s="12">
        <f>H6-D6</f>
        <v>127350</v>
      </c>
      <c r="G6" s="36">
        <f>1-D6/H6</f>
        <v>0.9523560248577262</v>
      </c>
      <c r="H6" s="11">
        <v>133721</v>
      </c>
      <c r="J6" s="13">
        <v>4238</v>
      </c>
      <c r="K6" s="14">
        <v>5.2</v>
      </c>
      <c r="L6" s="12">
        <f>N6-J6</f>
        <v>76624</v>
      </c>
      <c r="M6" s="43">
        <f>1-J6/N6</f>
        <v>0.9475897207588236</v>
      </c>
      <c r="N6" s="11">
        <v>80862</v>
      </c>
      <c r="P6" s="11">
        <v>2133</v>
      </c>
      <c r="Q6" s="12">
        <v>4</v>
      </c>
      <c r="R6" s="11">
        <f>T6-P6</f>
        <v>50761</v>
      </c>
      <c r="S6" s="38">
        <f>1-P6/T6</f>
        <v>0.9596740651113548</v>
      </c>
      <c r="T6" s="11">
        <v>52894</v>
      </c>
      <c r="U6" s="15"/>
    </row>
    <row r="7" spans="1:21" ht="15">
      <c r="A7" s="16" t="s">
        <v>26</v>
      </c>
      <c r="B7" s="17" t="s">
        <v>25</v>
      </c>
      <c r="C7" s="18" t="s">
        <v>27</v>
      </c>
      <c r="D7" s="19">
        <v>2408</v>
      </c>
      <c r="E7" s="20">
        <v>4.9</v>
      </c>
      <c r="F7" s="12">
        <f aca="true" t="shared" si="0" ref="F7:F70">H7-D7</f>
        <v>46559</v>
      </c>
      <c r="G7" s="36">
        <f aca="true" t="shared" si="1" ref="G7:G70">1-D7/H7</f>
        <v>0.9508240243429248</v>
      </c>
      <c r="H7" s="19">
        <v>48967</v>
      </c>
      <c r="J7" s="21">
        <v>1609</v>
      </c>
      <c r="K7" s="22">
        <v>5.5</v>
      </c>
      <c r="L7" s="12">
        <f aca="true" t="shared" si="2" ref="L7:L70">N7-J7</f>
        <v>27824</v>
      </c>
      <c r="M7" s="43">
        <f aca="true" t="shared" si="3" ref="M7:M70">1-J7/N7</f>
        <v>0.9453334692352122</v>
      </c>
      <c r="N7" s="19">
        <v>29433</v>
      </c>
      <c r="P7" s="19">
        <v>799</v>
      </c>
      <c r="Q7" s="20">
        <v>4.1</v>
      </c>
      <c r="R7" s="11">
        <f aca="true" t="shared" si="4" ref="R7:R70">T7-P7</f>
        <v>18721</v>
      </c>
      <c r="S7" s="38">
        <f aca="true" t="shared" si="5" ref="S7:S70">1-P7/T7</f>
        <v>0.9590676229508197</v>
      </c>
      <c r="T7" s="19">
        <v>19520</v>
      </c>
      <c r="U7" s="23"/>
    </row>
    <row r="8" spans="1:21" ht="15">
      <c r="A8" s="16" t="s">
        <v>29</v>
      </c>
      <c r="B8" s="17" t="s">
        <v>28</v>
      </c>
      <c r="C8" s="18" t="s">
        <v>27</v>
      </c>
      <c r="D8" s="19">
        <v>1769</v>
      </c>
      <c r="E8" s="20">
        <v>5.1</v>
      </c>
      <c r="F8" s="12">
        <f t="shared" si="0"/>
        <v>32683</v>
      </c>
      <c r="G8" s="36">
        <f t="shared" si="1"/>
        <v>0.9486531986531986</v>
      </c>
      <c r="H8" s="19">
        <v>34452</v>
      </c>
      <c r="J8" s="21">
        <v>1164</v>
      </c>
      <c r="K8" s="22">
        <v>5.6</v>
      </c>
      <c r="L8" s="12">
        <f t="shared" si="2"/>
        <v>19507</v>
      </c>
      <c r="M8" s="43">
        <f t="shared" si="3"/>
        <v>0.9436892264525181</v>
      </c>
      <c r="N8" s="19">
        <v>20671</v>
      </c>
      <c r="P8" s="19">
        <v>605</v>
      </c>
      <c r="Q8" s="22">
        <v>4.4</v>
      </c>
      <c r="R8" s="11">
        <f t="shared" si="4"/>
        <v>13228</v>
      </c>
      <c r="S8" s="38">
        <f t="shared" si="5"/>
        <v>0.956264006361599</v>
      </c>
      <c r="T8" s="19">
        <v>13833</v>
      </c>
      <c r="U8" s="3"/>
    </row>
    <row r="9" spans="1:21" ht="15">
      <c r="A9" s="16" t="s">
        <v>31</v>
      </c>
      <c r="B9" s="17" t="s">
        <v>30</v>
      </c>
      <c r="C9" s="17" t="s">
        <v>27</v>
      </c>
      <c r="D9" s="19">
        <v>1164</v>
      </c>
      <c r="E9" s="20">
        <v>3.9</v>
      </c>
      <c r="F9" s="12">
        <f t="shared" si="0"/>
        <v>28488</v>
      </c>
      <c r="G9" s="36">
        <f t="shared" si="1"/>
        <v>0.9607446377984622</v>
      </c>
      <c r="H9" s="19">
        <v>29652</v>
      </c>
      <c r="J9" s="21">
        <v>776</v>
      </c>
      <c r="K9" s="22">
        <v>4.3</v>
      </c>
      <c r="L9" s="12">
        <f t="shared" si="2"/>
        <v>17243</v>
      </c>
      <c r="M9" s="43">
        <f t="shared" si="3"/>
        <v>0.9569343470780842</v>
      </c>
      <c r="N9" s="19">
        <v>18019</v>
      </c>
      <c r="P9" s="19">
        <v>388</v>
      </c>
      <c r="Q9" s="20">
        <v>3.3</v>
      </c>
      <c r="R9" s="11">
        <f t="shared" si="4"/>
        <v>11241</v>
      </c>
      <c r="S9" s="38">
        <f t="shared" si="5"/>
        <v>0.9666351362971881</v>
      </c>
      <c r="T9" s="19">
        <v>11629</v>
      </c>
      <c r="U9" s="23"/>
    </row>
    <row r="10" spans="1:21" ht="15">
      <c r="A10" s="16" t="s">
        <v>33</v>
      </c>
      <c r="B10" s="17" t="s">
        <v>32</v>
      </c>
      <c r="C10" s="17" t="s">
        <v>27</v>
      </c>
      <c r="D10" s="19">
        <v>375</v>
      </c>
      <c r="E10" s="20">
        <v>5.4</v>
      </c>
      <c r="F10" s="12">
        <f t="shared" si="0"/>
        <v>6544</v>
      </c>
      <c r="G10" s="36">
        <f t="shared" si="1"/>
        <v>0.9458014163896517</v>
      </c>
      <c r="H10" s="19">
        <v>6919</v>
      </c>
      <c r="J10" s="21">
        <v>250</v>
      </c>
      <c r="K10" s="22">
        <v>5.9</v>
      </c>
      <c r="L10" s="12">
        <f t="shared" si="2"/>
        <v>4020</v>
      </c>
      <c r="M10" s="43">
        <f t="shared" si="3"/>
        <v>0.9414519906323185</v>
      </c>
      <c r="N10" s="19">
        <v>4270</v>
      </c>
      <c r="P10" s="19">
        <v>125</v>
      </c>
      <c r="Q10" s="20">
        <v>4.7</v>
      </c>
      <c r="R10" s="11">
        <f t="shared" si="4"/>
        <v>2529</v>
      </c>
      <c r="S10" s="38">
        <f t="shared" si="5"/>
        <v>0.9529012810851545</v>
      </c>
      <c r="T10" s="19">
        <v>2654</v>
      </c>
      <c r="U10" s="23"/>
    </row>
    <row r="11" spans="1:21" ht="15">
      <c r="A11" s="16" t="s">
        <v>35</v>
      </c>
      <c r="B11" s="17" t="s">
        <v>34</v>
      </c>
      <c r="C11" s="18" t="s">
        <v>27</v>
      </c>
      <c r="D11" s="19">
        <v>625</v>
      </c>
      <c r="E11" s="20">
        <v>5.2</v>
      </c>
      <c r="F11" s="12">
        <f t="shared" si="0"/>
        <v>11365</v>
      </c>
      <c r="G11" s="36">
        <f t="shared" si="1"/>
        <v>0.9478732276897415</v>
      </c>
      <c r="H11" s="19">
        <v>11990</v>
      </c>
      <c r="J11" s="21">
        <v>418</v>
      </c>
      <c r="K11" s="22">
        <v>5.6</v>
      </c>
      <c r="L11" s="12">
        <f t="shared" si="2"/>
        <v>7026</v>
      </c>
      <c r="M11" s="43">
        <f t="shared" si="3"/>
        <v>0.9438473938742612</v>
      </c>
      <c r="N11" s="19">
        <v>7444</v>
      </c>
      <c r="P11" s="19">
        <v>207</v>
      </c>
      <c r="Q11" s="20">
        <v>4.6</v>
      </c>
      <c r="R11" s="11">
        <f t="shared" si="4"/>
        <v>4335</v>
      </c>
      <c r="S11" s="38">
        <f t="shared" si="5"/>
        <v>0.9544253632760898</v>
      </c>
      <c r="T11" s="19">
        <v>4542</v>
      </c>
      <c r="U11" s="23"/>
    </row>
    <row r="12" spans="1:21" ht="15">
      <c r="A12" s="16" t="s">
        <v>37</v>
      </c>
      <c r="B12" s="17" t="s">
        <v>36</v>
      </c>
      <c r="C12" s="18" t="s">
        <v>27</v>
      </c>
      <c r="D12" s="19">
        <v>30</v>
      </c>
      <c r="E12" s="20">
        <v>1.7</v>
      </c>
      <c r="F12" s="12">
        <f t="shared" si="0"/>
        <v>1711</v>
      </c>
      <c r="G12" s="36">
        <f t="shared" si="1"/>
        <v>0.9827685238368754</v>
      </c>
      <c r="H12" s="19">
        <v>1741</v>
      </c>
      <c r="J12" s="21">
        <v>21</v>
      </c>
      <c r="K12" s="22">
        <v>2</v>
      </c>
      <c r="L12" s="12">
        <f t="shared" si="2"/>
        <v>1004</v>
      </c>
      <c r="M12" s="43">
        <f t="shared" si="3"/>
        <v>0.9795121951219512</v>
      </c>
      <c r="N12" s="19">
        <v>1025</v>
      </c>
      <c r="P12" s="19">
        <v>9</v>
      </c>
      <c r="Q12" s="20">
        <v>1.3</v>
      </c>
      <c r="R12" s="11">
        <f t="shared" si="4"/>
        <v>707</v>
      </c>
      <c r="S12" s="38">
        <f t="shared" si="5"/>
        <v>0.9874301675977654</v>
      </c>
      <c r="T12" s="19">
        <v>716</v>
      </c>
      <c r="U12" s="23"/>
    </row>
    <row r="13" spans="1:21" ht="15">
      <c r="A13" s="16" t="s">
        <v>39</v>
      </c>
      <c r="B13" s="17" t="s">
        <v>38</v>
      </c>
      <c r="C13" s="17" t="s">
        <v>40</v>
      </c>
      <c r="D13" s="19">
        <v>344</v>
      </c>
      <c r="E13" s="20">
        <v>3</v>
      </c>
      <c r="F13" s="12">
        <f t="shared" si="0"/>
        <v>11034</v>
      </c>
      <c r="G13" s="36">
        <f t="shared" si="1"/>
        <v>0.9697662155036034</v>
      </c>
      <c r="H13" s="19">
        <v>11378</v>
      </c>
      <c r="J13" s="21">
        <v>236</v>
      </c>
      <c r="K13" s="22">
        <v>3.5</v>
      </c>
      <c r="L13" s="12">
        <f t="shared" si="2"/>
        <v>6602</v>
      </c>
      <c r="M13" s="43">
        <f t="shared" si="3"/>
        <v>0.9654869844983913</v>
      </c>
      <c r="N13" s="19">
        <v>6838</v>
      </c>
      <c r="P13" s="19">
        <v>108</v>
      </c>
      <c r="Q13" s="20">
        <v>2.4</v>
      </c>
      <c r="R13" s="11">
        <f t="shared" si="4"/>
        <v>4426</v>
      </c>
      <c r="S13" s="38">
        <f t="shared" si="5"/>
        <v>0.9761799735333039</v>
      </c>
      <c r="T13" s="19">
        <v>4534</v>
      </c>
      <c r="U13" s="23"/>
    </row>
    <row r="14" spans="1:21" ht="15">
      <c r="A14" s="16" t="s">
        <v>42</v>
      </c>
      <c r="B14" s="17" t="s">
        <v>41</v>
      </c>
      <c r="C14" s="18" t="s">
        <v>43</v>
      </c>
      <c r="D14" s="19">
        <v>756</v>
      </c>
      <c r="E14" s="20">
        <v>4.9</v>
      </c>
      <c r="F14" s="12">
        <f t="shared" si="0"/>
        <v>14605</v>
      </c>
      <c r="G14" s="36">
        <f t="shared" si="1"/>
        <v>0.9507844541371004</v>
      </c>
      <c r="H14" s="19">
        <v>15361</v>
      </c>
      <c r="J14" s="21">
        <v>530</v>
      </c>
      <c r="K14" s="22">
        <v>5.7</v>
      </c>
      <c r="L14" s="12">
        <f t="shared" si="2"/>
        <v>8731</v>
      </c>
      <c r="M14" s="43">
        <f t="shared" si="3"/>
        <v>0.9427707590972897</v>
      </c>
      <c r="N14" s="19">
        <v>9261</v>
      </c>
      <c r="P14" s="19">
        <v>226</v>
      </c>
      <c r="Q14" s="20">
        <v>3.7</v>
      </c>
      <c r="R14" s="11">
        <f t="shared" si="4"/>
        <v>5871</v>
      </c>
      <c r="S14" s="38">
        <f t="shared" si="5"/>
        <v>0.9629325897982615</v>
      </c>
      <c r="T14" s="19">
        <v>6097</v>
      </c>
      <c r="U14" s="23"/>
    </row>
    <row r="15" spans="1:21" ht="15">
      <c r="A15" s="16" t="s">
        <v>45</v>
      </c>
      <c r="B15" s="17" t="s">
        <v>44</v>
      </c>
      <c r="C15" s="17" t="s">
        <v>46</v>
      </c>
      <c r="D15" s="19">
        <v>1000</v>
      </c>
      <c r="E15" s="20">
        <v>5.3</v>
      </c>
      <c r="F15" s="12">
        <f t="shared" si="0"/>
        <v>17909</v>
      </c>
      <c r="G15" s="36">
        <f t="shared" si="1"/>
        <v>0.9471151303612036</v>
      </c>
      <c r="H15" s="19">
        <v>18909</v>
      </c>
      <c r="J15" s="21">
        <v>668</v>
      </c>
      <c r="K15" s="22">
        <v>5.7</v>
      </c>
      <c r="L15" s="12">
        <f t="shared" si="2"/>
        <v>11046</v>
      </c>
      <c r="M15" s="43">
        <f t="shared" si="3"/>
        <v>0.9429742188833874</v>
      </c>
      <c r="N15" s="19">
        <v>11714</v>
      </c>
      <c r="P15" s="19">
        <v>332</v>
      </c>
      <c r="Q15" s="20">
        <v>4.6</v>
      </c>
      <c r="R15" s="11">
        <f t="shared" si="4"/>
        <v>6864</v>
      </c>
      <c r="S15" s="38">
        <f t="shared" si="5"/>
        <v>0.9538632573652028</v>
      </c>
      <c r="T15" s="19">
        <v>7196</v>
      </c>
      <c r="U15" s="23"/>
    </row>
    <row r="16" spans="1:21" ht="15">
      <c r="A16" s="16" t="s">
        <v>48</v>
      </c>
      <c r="B16" s="17" t="s">
        <v>47</v>
      </c>
      <c r="C16" s="18" t="s">
        <v>49</v>
      </c>
      <c r="D16" s="19">
        <v>269</v>
      </c>
      <c r="E16" s="20">
        <v>3.5</v>
      </c>
      <c r="F16" s="12">
        <f t="shared" si="0"/>
        <v>7507</v>
      </c>
      <c r="G16" s="36">
        <f t="shared" si="1"/>
        <v>0.965406378600823</v>
      </c>
      <c r="H16" s="19">
        <v>7776</v>
      </c>
      <c r="J16" s="21">
        <v>184</v>
      </c>
      <c r="K16" s="22">
        <v>3.9</v>
      </c>
      <c r="L16" s="12">
        <f t="shared" si="2"/>
        <v>4498</v>
      </c>
      <c r="M16" s="43">
        <f t="shared" si="3"/>
        <v>0.9607005553182401</v>
      </c>
      <c r="N16" s="19">
        <v>4682</v>
      </c>
      <c r="P16" s="19">
        <v>85</v>
      </c>
      <c r="Q16" s="20">
        <v>2.7</v>
      </c>
      <c r="R16" s="11">
        <f t="shared" si="4"/>
        <v>3008</v>
      </c>
      <c r="S16" s="38">
        <f t="shared" si="5"/>
        <v>0.972518590365341</v>
      </c>
      <c r="T16" s="19">
        <v>3093</v>
      </c>
      <c r="U16" s="23"/>
    </row>
    <row r="17" spans="1:21" ht="15">
      <c r="A17" s="16" t="s">
        <v>51</v>
      </c>
      <c r="B17" s="17" t="s">
        <v>50</v>
      </c>
      <c r="C17" s="18" t="s">
        <v>52</v>
      </c>
      <c r="D17" s="19">
        <v>805</v>
      </c>
      <c r="E17" s="20">
        <v>4.1</v>
      </c>
      <c r="F17" s="12">
        <f t="shared" si="0"/>
        <v>18621</v>
      </c>
      <c r="G17" s="36">
        <f t="shared" si="1"/>
        <v>0.9585606918562751</v>
      </c>
      <c r="H17" s="19">
        <v>19426</v>
      </c>
      <c r="J17" s="21">
        <v>529</v>
      </c>
      <c r="K17" s="22">
        <v>4.5</v>
      </c>
      <c r="L17" s="12">
        <f t="shared" si="2"/>
        <v>11253</v>
      </c>
      <c r="M17" s="43">
        <f t="shared" si="3"/>
        <v>0.9551010015277542</v>
      </c>
      <c r="N17" s="19">
        <v>11782</v>
      </c>
      <c r="P17" s="19">
        <v>276</v>
      </c>
      <c r="Q17" s="20">
        <v>3.6</v>
      </c>
      <c r="R17" s="11">
        <f t="shared" si="4"/>
        <v>7359</v>
      </c>
      <c r="S17" s="38">
        <f t="shared" si="5"/>
        <v>0.9638506876227898</v>
      </c>
      <c r="T17" s="19">
        <v>7635</v>
      </c>
      <c r="U17" s="23"/>
    </row>
    <row r="18" spans="1:21" ht="15">
      <c r="A18" s="16" t="s">
        <v>54</v>
      </c>
      <c r="B18" s="17" t="s">
        <v>53</v>
      </c>
      <c r="C18" s="18" t="s">
        <v>55</v>
      </c>
      <c r="D18" s="19">
        <v>1430</v>
      </c>
      <c r="E18" s="20">
        <v>6.6</v>
      </c>
      <c r="F18" s="12">
        <f t="shared" si="0"/>
        <v>20150</v>
      </c>
      <c r="G18" s="36">
        <f t="shared" si="1"/>
        <v>0.9337349397590361</v>
      </c>
      <c r="H18" s="19">
        <v>21580</v>
      </c>
      <c r="J18" s="21">
        <v>955</v>
      </c>
      <c r="K18" s="22">
        <v>7.3</v>
      </c>
      <c r="L18" s="12">
        <f t="shared" si="2"/>
        <v>12055</v>
      </c>
      <c r="M18" s="43">
        <f t="shared" si="3"/>
        <v>0.9265949269792467</v>
      </c>
      <c r="N18" s="19">
        <v>13010</v>
      </c>
      <c r="P18" s="19">
        <v>475</v>
      </c>
      <c r="Q18" s="20">
        <v>5.5</v>
      </c>
      <c r="R18" s="11">
        <f t="shared" si="4"/>
        <v>8150</v>
      </c>
      <c r="S18" s="38">
        <f t="shared" si="5"/>
        <v>0.9449275362318841</v>
      </c>
      <c r="T18" s="19">
        <v>8625</v>
      </c>
      <c r="U18" s="23"/>
    </row>
    <row r="19" spans="1:21" ht="15">
      <c r="A19" s="16" t="s">
        <v>57</v>
      </c>
      <c r="B19" s="17" t="s">
        <v>56</v>
      </c>
      <c r="C19" s="18" t="s">
        <v>58</v>
      </c>
      <c r="D19" s="19">
        <v>716</v>
      </c>
      <c r="E19" s="20">
        <v>5.5</v>
      </c>
      <c r="F19" s="12">
        <f t="shared" si="0"/>
        <v>12254</v>
      </c>
      <c r="G19" s="36">
        <f t="shared" si="1"/>
        <v>0.9447956823438705</v>
      </c>
      <c r="H19" s="19">
        <v>12970</v>
      </c>
      <c r="J19" s="21">
        <v>459</v>
      </c>
      <c r="K19" s="22">
        <v>6</v>
      </c>
      <c r="L19" s="12">
        <f t="shared" si="2"/>
        <v>7212</v>
      </c>
      <c r="M19" s="43">
        <f t="shared" si="3"/>
        <v>0.9401642549863121</v>
      </c>
      <c r="N19" s="19">
        <v>7671</v>
      </c>
      <c r="P19" s="19">
        <v>257</v>
      </c>
      <c r="Q19" s="20">
        <v>4.9</v>
      </c>
      <c r="R19" s="11">
        <f t="shared" si="4"/>
        <v>5041</v>
      </c>
      <c r="S19" s="38">
        <f t="shared" si="5"/>
        <v>0.9514911287278218</v>
      </c>
      <c r="T19" s="19">
        <v>5298</v>
      </c>
      <c r="U19" s="23"/>
    </row>
    <row r="20" spans="1:21" ht="15">
      <c r="A20" s="16" t="s">
        <v>60</v>
      </c>
      <c r="B20" s="17" t="s">
        <v>59</v>
      </c>
      <c r="C20" s="17" t="s">
        <v>61</v>
      </c>
      <c r="D20" s="19">
        <v>415</v>
      </c>
      <c r="E20" s="22">
        <v>3.2</v>
      </c>
      <c r="F20" s="12">
        <f t="shared" si="0"/>
        <v>12565</v>
      </c>
      <c r="G20" s="36">
        <f t="shared" si="1"/>
        <v>0.9680277349768875</v>
      </c>
      <c r="H20" s="19">
        <v>12980</v>
      </c>
      <c r="J20" s="19">
        <v>256</v>
      </c>
      <c r="K20" s="22">
        <v>3.2</v>
      </c>
      <c r="L20" s="12">
        <f t="shared" si="2"/>
        <v>7656</v>
      </c>
      <c r="M20" s="43">
        <f t="shared" si="3"/>
        <v>0.967644084934277</v>
      </c>
      <c r="N20" s="19">
        <v>7912</v>
      </c>
      <c r="P20" s="19">
        <v>159</v>
      </c>
      <c r="Q20" s="22">
        <v>3.1</v>
      </c>
      <c r="R20" s="11">
        <f t="shared" si="4"/>
        <v>4908</v>
      </c>
      <c r="S20" s="38">
        <f t="shared" si="5"/>
        <v>0.9686204854943754</v>
      </c>
      <c r="T20" s="19">
        <v>5067</v>
      </c>
      <c r="U20" s="3"/>
    </row>
    <row r="21" spans="1:21" ht="15">
      <c r="A21" s="16" t="s">
        <v>63</v>
      </c>
      <c r="B21" s="17" t="s">
        <v>62</v>
      </c>
      <c r="C21" s="17" t="s">
        <v>64</v>
      </c>
      <c r="D21" s="19">
        <v>636</v>
      </c>
      <c r="E21" s="22">
        <v>4.8</v>
      </c>
      <c r="F21" s="12">
        <f t="shared" si="0"/>
        <v>12705</v>
      </c>
      <c r="G21" s="36">
        <f t="shared" si="1"/>
        <v>0.9523274117382505</v>
      </c>
      <c r="H21" s="19">
        <v>13341</v>
      </c>
      <c r="J21" s="19">
        <v>421</v>
      </c>
      <c r="K21" s="22">
        <v>5.3</v>
      </c>
      <c r="L21" s="12">
        <f t="shared" si="2"/>
        <v>7571</v>
      </c>
      <c r="M21" s="43">
        <f t="shared" si="3"/>
        <v>0.9473223223223223</v>
      </c>
      <c r="N21" s="19">
        <v>7992</v>
      </c>
      <c r="P21" s="19">
        <v>215</v>
      </c>
      <c r="Q21" s="22">
        <v>4</v>
      </c>
      <c r="R21" s="11">
        <f t="shared" si="4"/>
        <v>5134</v>
      </c>
      <c r="S21" s="38">
        <f t="shared" si="5"/>
        <v>0.9598055711347916</v>
      </c>
      <c r="T21" s="19">
        <v>5349</v>
      </c>
      <c r="U21" s="3"/>
    </row>
    <row r="22" spans="1:21" ht="15">
      <c r="A22" s="16">
        <v>102</v>
      </c>
      <c r="B22" s="17" t="s">
        <v>126</v>
      </c>
      <c r="C22" s="18" t="s">
        <v>127</v>
      </c>
      <c r="D22" s="19">
        <v>23</v>
      </c>
      <c r="E22" s="20">
        <v>2</v>
      </c>
      <c r="F22" s="12">
        <f t="shared" si="0"/>
        <v>1114</v>
      </c>
      <c r="G22" s="36">
        <f t="shared" si="1"/>
        <v>0.9797713280562885</v>
      </c>
      <c r="H22" s="19">
        <v>1137</v>
      </c>
      <c r="J22" s="21">
        <v>17</v>
      </c>
      <c r="K22" s="22">
        <v>2.4</v>
      </c>
      <c r="L22" s="12">
        <f t="shared" si="2"/>
        <v>680</v>
      </c>
      <c r="M22" s="43">
        <f t="shared" si="3"/>
        <v>0.975609756097561</v>
      </c>
      <c r="N22" s="19">
        <v>697</v>
      </c>
      <c r="P22" s="19">
        <v>6</v>
      </c>
      <c r="Q22" s="20">
        <v>1.4</v>
      </c>
      <c r="R22" s="11">
        <f t="shared" si="4"/>
        <v>430</v>
      </c>
      <c r="S22" s="38">
        <f t="shared" si="5"/>
        <v>0.9862385321100917</v>
      </c>
      <c r="T22" s="19">
        <v>436</v>
      </c>
      <c r="U22" s="23"/>
    </row>
    <row r="23" spans="1:21" ht="15">
      <c r="A23" s="16">
        <v>104</v>
      </c>
      <c r="B23" s="17" t="s">
        <v>248</v>
      </c>
      <c r="C23" s="18" t="s">
        <v>249</v>
      </c>
      <c r="D23" s="19">
        <v>45</v>
      </c>
      <c r="E23" s="20">
        <v>4.7</v>
      </c>
      <c r="F23" s="12">
        <f t="shared" si="0"/>
        <v>909</v>
      </c>
      <c r="G23" s="36">
        <f t="shared" si="1"/>
        <v>0.9528301886792453</v>
      </c>
      <c r="H23" s="19">
        <v>954</v>
      </c>
      <c r="J23" s="21">
        <v>26</v>
      </c>
      <c r="K23" s="22">
        <v>4.6</v>
      </c>
      <c r="L23" s="12">
        <f t="shared" si="2"/>
        <v>534</v>
      </c>
      <c r="M23" s="43">
        <f t="shared" si="3"/>
        <v>0.9535714285714285</v>
      </c>
      <c r="N23" s="19">
        <v>560</v>
      </c>
      <c r="P23" s="19">
        <v>19</v>
      </c>
      <c r="Q23" s="20">
        <v>4.8</v>
      </c>
      <c r="R23" s="11">
        <f t="shared" si="4"/>
        <v>375</v>
      </c>
      <c r="S23" s="38">
        <f t="shared" si="5"/>
        <v>0.9517766497461929</v>
      </c>
      <c r="T23" s="19">
        <v>394</v>
      </c>
      <c r="U23" s="23"/>
    </row>
    <row r="24" spans="1:21" ht="15">
      <c r="A24" s="16">
        <v>106</v>
      </c>
      <c r="B24" s="17" t="s">
        <v>152</v>
      </c>
      <c r="C24" s="18" t="s">
        <v>153</v>
      </c>
      <c r="D24" s="19">
        <v>37</v>
      </c>
      <c r="E24" s="20">
        <v>9.2</v>
      </c>
      <c r="F24" s="12">
        <f t="shared" si="0"/>
        <v>367</v>
      </c>
      <c r="G24" s="36">
        <f t="shared" si="1"/>
        <v>0.9084158415841584</v>
      </c>
      <c r="H24" s="19">
        <v>404</v>
      </c>
      <c r="J24" s="21">
        <v>28</v>
      </c>
      <c r="K24" s="22">
        <v>10.9</v>
      </c>
      <c r="L24" s="12">
        <f t="shared" si="2"/>
        <v>229</v>
      </c>
      <c r="M24" s="43">
        <f t="shared" si="3"/>
        <v>0.8910505836575875</v>
      </c>
      <c r="N24" s="19">
        <v>257</v>
      </c>
      <c r="P24" s="19">
        <v>9</v>
      </c>
      <c r="Q24" s="20">
        <v>6.1</v>
      </c>
      <c r="R24" s="11">
        <f t="shared" si="4"/>
        <v>138</v>
      </c>
      <c r="S24" s="38">
        <f t="shared" si="5"/>
        <v>0.9387755102040817</v>
      </c>
      <c r="T24" s="19">
        <v>147</v>
      </c>
      <c r="U24" s="23"/>
    </row>
    <row r="25" spans="1:21" ht="15">
      <c r="A25" s="16">
        <v>107</v>
      </c>
      <c r="B25" s="17" t="s">
        <v>229</v>
      </c>
      <c r="C25" s="18" t="s">
        <v>230</v>
      </c>
      <c r="D25" s="19">
        <v>39</v>
      </c>
      <c r="E25" s="20">
        <v>4.5</v>
      </c>
      <c r="F25" s="12">
        <f t="shared" si="0"/>
        <v>834</v>
      </c>
      <c r="G25" s="36">
        <f t="shared" si="1"/>
        <v>0.9553264604810997</v>
      </c>
      <c r="H25" s="19">
        <v>873</v>
      </c>
      <c r="J25" s="21">
        <v>29</v>
      </c>
      <c r="K25" s="22">
        <v>5.1</v>
      </c>
      <c r="L25" s="12">
        <f t="shared" si="2"/>
        <v>537</v>
      </c>
      <c r="M25" s="43">
        <f t="shared" si="3"/>
        <v>0.9487632508833922</v>
      </c>
      <c r="N25" s="19">
        <v>566</v>
      </c>
      <c r="P25" s="19">
        <v>10</v>
      </c>
      <c r="Q25" s="20">
        <v>3.3</v>
      </c>
      <c r="R25" s="11">
        <f t="shared" si="4"/>
        <v>296</v>
      </c>
      <c r="S25" s="38">
        <f t="shared" si="5"/>
        <v>0.9673202614379085</v>
      </c>
      <c r="T25" s="19">
        <v>306</v>
      </c>
      <c r="U25" s="23"/>
    </row>
    <row r="26" spans="1:21" ht="15">
      <c r="A26" s="16">
        <v>108</v>
      </c>
      <c r="B26" s="17" t="s">
        <v>244</v>
      </c>
      <c r="C26" s="18" t="s">
        <v>245</v>
      </c>
      <c r="D26" s="19">
        <v>18</v>
      </c>
      <c r="E26" s="20">
        <v>2.8</v>
      </c>
      <c r="F26" s="12">
        <f t="shared" si="0"/>
        <v>634</v>
      </c>
      <c r="G26" s="36">
        <f t="shared" si="1"/>
        <v>0.9723926380368099</v>
      </c>
      <c r="H26" s="19">
        <v>652</v>
      </c>
      <c r="J26" s="21">
        <v>10</v>
      </c>
      <c r="K26" s="22">
        <v>2.7</v>
      </c>
      <c r="L26" s="12">
        <f t="shared" si="2"/>
        <v>354</v>
      </c>
      <c r="M26" s="43">
        <f t="shared" si="3"/>
        <v>0.9725274725274725</v>
      </c>
      <c r="N26" s="19">
        <v>364</v>
      </c>
      <c r="P26" s="19">
        <v>8</v>
      </c>
      <c r="Q26" s="20">
        <v>2.8</v>
      </c>
      <c r="R26" s="11">
        <f t="shared" si="4"/>
        <v>280</v>
      </c>
      <c r="S26" s="38">
        <f t="shared" si="5"/>
        <v>0.9722222222222222</v>
      </c>
      <c r="T26" s="19">
        <v>288</v>
      </c>
      <c r="U26" s="23"/>
    </row>
    <row r="27" spans="1:21" ht="15">
      <c r="A27" s="16">
        <v>109</v>
      </c>
      <c r="B27" s="17" t="s">
        <v>296</v>
      </c>
      <c r="C27" s="18" t="s">
        <v>297</v>
      </c>
      <c r="D27" s="19">
        <v>18</v>
      </c>
      <c r="E27" s="20">
        <v>4.4</v>
      </c>
      <c r="F27" s="12">
        <f t="shared" si="0"/>
        <v>387</v>
      </c>
      <c r="G27" s="36">
        <f t="shared" si="1"/>
        <v>0.9555555555555556</v>
      </c>
      <c r="H27" s="19">
        <v>405</v>
      </c>
      <c r="J27" s="21">
        <v>14</v>
      </c>
      <c r="K27" s="22">
        <v>5.7</v>
      </c>
      <c r="L27" s="12">
        <f t="shared" si="2"/>
        <v>232</v>
      </c>
      <c r="M27" s="43">
        <f t="shared" si="3"/>
        <v>0.943089430894309</v>
      </c>
      <c r="N27" s="19">
        <v>246</v>
      </c>
      <c r="P27" s="19">
        <v>4</v>
      </c>
      <c r="Q27" s="20">
        <v>2.5</v>
      </c>
      <c r="R27" s="11">
        <f t="shared" si="4"/>
        <v>155</v>
      </c>
      <c r="S27" s="38">
        <f t="shared" si="5"/>
        <v>0.9748427672955975</v>
      </c>
      <c r="T27" s="19">
        <v>159</v>
      </c>
      <c r="U27" s="23"/>
    </row>
    <row r="28" spans="1:21" ht="15">
      <c r="A28" s="16">
        <v>110</v>
      </c>
      <c r="B28" s="17" t="s">
        <v>316</v>
      </c>
      <c r="C28" s="18" t="s">
        <v>317</v>
      </c>
      <c r="D28" s="19">
        <v>21</v>
      </c>
      <c r="E28" s="20">
        <v>2.9</v>
      </c>
      <c r="F28" s="12">
        <f t="shared" si="0"/>
        <v>704</v>
      </c>
      <c r="G28" s="36">
        <f t="shared" si="1"/>
        <v>0.9710344827586207</v>
      </c>
      <c r="H28" s="19">
        <v>725</v>
      </c>
      <c r="J28" s="21">
        <v>16</v>
      </c>
      <c r="K28" s="22">
        <v>3.8</v>
      </c>
      <c r="L28" s="12">
        <f t="shared" si="2"/>
        <v>405</v>
      </c>
      <c r="M28" s="43">
        <f t="shared" si="3"/>
        <v>0.9619952494061758</v>
      </c>
      <c r="N28" s="19">
        <v>421</v>
      </c>
      <c r="P28" s="19">
        <v>5</v>
      </c>
      <c r="Q28" s="20">
        <v>1.6</v>
      </c>
      <c r="R28" s="11">
        <f t="shared" si="4"/>
        <v>299</v>
      </c>
      <c r="S28" s="38">
        <f t="shared" si="5"/>
        <v>0.9835526315789473</v>
      </c>
      <c r="T28" s="19">
        <v>304</v>
      </c>
      <c r="U28" s="23"/>
    </row>
    <row r="29" spans="1:21" ht="15">
      <c r="A29" s="16">
        <v>111</v>
      </c>
      <c r="B29" s="17" t="s">
        <v>171</v>
      </c>
      <c r="C29" s="18" t="s">
        <v>172</v>
      </c>
      <c r="D29" s="19">
        <v>21</v>
      </c>
      <c r="E29" s="20">
        <v>7.6</v>
      </c>
      <c r="F29" s="12">
        <f t="shared" si="0"/>
        <v>255</v>
      </c>
      <c r="G29" s="36">
        <f t="shared" si="1"/>
        <v>0.9239130434782609</v>
      </c>
      <c r="H29" s="19">
        <v>276</v>
      </c>
      <c r="J29" s="21">
        <v>18</v>
      </c>
      <c r="K29" s="22">
        <v>10.7</v>
      </c>
      <c r="L29" s="12">
        <f t="shared" si="2"/>
        <v>151</v>
      </c>
      <c r="M29" s="43">
        <f t="shared" si="3"/>
        <v>0.893491124260355</v>
      </c>
      <c r="N29" s="19">
        <v>169</v>
      </c>
      <c r="P29" s="19">
        <v>3</v>
      </c>
      <c r="Q29" s="20">
        <v>2.8</v>
      </c>
      <c r="R29" s="11">
        <f t="shared" si="4"/>
        <v>104</v>
      </c>
      <c r="S29" s="38">
        <f t="shared" si="5"/>
        <v>0.9719626168224299</v>
      </c>
      <c r="T29" s="19">
        <v>107</v>
      </c>
      <c r="U29" s="23"/>
    </row>
    <row r="30" spans="1:21" ht="15">
      <c r="A30" s="16">
        <v>112</v>
      </c>
      <c r="B30" s="17" t="s">
        <v>225</v>
      </c>
      <c r="C30" s="18" t="s">
        <v>226</v>
      </c>
      <c r="D30" s="19">
        <v>8</v>
      </c>
      <c r="E30" s="20">
        <v>1.3</v>
      </c>
      <c r="F30" s="12">
        <f t="shared" si="0"/>
        <v>604</v>
      </c>
      <c r="G30" s="36">
        <f t="shared" si="1"/>
        <v>0.9869281045751634</v>
      </c>
      <c r="H30" s="19">
        <v>612</v>
      </c>
      <c r="J30" s="21">
        <v>5</v>
      </c>
      <c r="K30" s="22">
        <v>1.4</v>
      </c>
      <c r="L30" s="12">
        <f t="shared" si="2"/>
        <v>361</v>
      </c>
      <c r="M30" s="43">
        <f t="shared" si="3"/>
        <v>0.9863387978142076</v>
      </c>
      <c r="N30" s="19">
        <v>366</v>
      </c>
      <c r="P30" s="19">
        <v>3</v>
      </c>
      <c r="Q30" s="20">
        <v>1.2</v>
      </c>
      <c r="R30" s="11">
        <f t="shared" si="4"/>
        <v>243</v>
      </c>
      <c r="S30" s="38">
        <f t="shared" si="5"/>
        <v>0.9878048780487805</v>
      </c>
      <c r="T30" s="19">
        <v>246</v>
      </c>
      <c r="U30" s="23"/>
    </row>
    <row r="31" spans="1:21" ht="15">
      <c r="A31" s="16">
        <v>113</v>
      </c>
      <c r="B31" s="17" t="s">
        <v>268</v>
      </c>
      <c r="C31" s="18" t="s">
        <v>269</v>
      </c>
      <c r="D31" s="19">
        <v>29</v>
      </c>
      <c r="E31" s="20">
        <v>6</v>
      </c>
      <c r="F31" s="12">
        <f t="shared" si="0"/>
        <v>455</v>
      </c>
      <c r="G31" s="36">
        <f t="shared" si="1"/>
        <v>0.9400826446280992</v>
      </c>
      <c r="H31" s="19">
        <v>484</v>
      </c>
      <c r="J31" s="21">
        <v>15</v>
      </c>
      <c r="K31" s="22">
        <v>5</v>
      </c>
      <c r="L31" s="12">
        <f t="shared" si="2"/>
        <v>287</v>
      </c>
      <c r="M31" s="43">
        <f t="shared" si="3"/>
        <v>0.9503311258278145</v>
      </c>
      <c r="N31" s="19">
        <v>302</v>
      </c>
      <c r="P31" s="19">
        <v>14</v>
      </c>
      <c r="Q31" s="20">
        <v>7.7</v>
      </c>
      <c r="R31" s="11">
        <f t="shared" si="4"/>
        <v>168</v>
      </c>
      <c r="S31" s="38">
        <f t="shared" si="5"/>
        <v>0.9230769230769231</v>
      </c>
      <c r="T31" s="19">
        <v>182</v>
      </c>
      <c r="U31" s="23"/>
    </row>
    <row r="32" spans="1:21" ht="15">
      <c r="A32" s="16">
        <v>114</v>
      </c>
      <c r="B32" s="17" t="s">
        <v>310</v>
      </c>
      <c r="C32" s="18" t="s">
        <v>311</v>
      </c>
      <c r="D32" s="19">
        <v>15</v>
      </c>
      <c r="E32" s="20">
        <v>3.2</v>
      </c>
      <c r="F32" s="12">
        <f t="shared" si="0"/>
        <v>448</v>
      </c>
      <c r="G32" s="36">
        <f t="shared" si="1"/>
        <v>0.9676025917926566</v>
      </c>
      <c r="H32" s="19">
        <v>463</v>
      </c>
      <c r="J32" s="21">
        <v>10</v>
      </c>
      <c r="K32" s="22">
        <v>4</v>
      </c>
      <c r="L32" s="12">
        <f t="shared" si="2"/>
        <v>243</v>
      </c>
      <c r="M32" s="43">
        <f t="shared" si="3"/>
        <v>0.9604743083003953</v>
      </c>
      <c r="N32" s="19">
        <v>253</v>
      </c>
      <c r="P32" s="19">
        <v>5</v>
      </c>
      <c r="Q32" s="20">
        <v>2.4</v>
      </c>
      <c r="R32" s="11">
        <f t="shared" si="4"/>
        <v>205</v>
      </c>
      <c r="S32" s="38">
        <f t="shared" si="5"/>
        <v>0.9761904761904762</v>
      </c>
      <c r="T32" s="19">
        <v>210</v>
      </c>
      <c r="U32" s="23"/>
    </row>
    <row r="33" spans="1:21" ht="15">
      <c r="A33" s="16">
        <v>116</v>
      </c>
      <c r="B33" s="17" t="s">
        <v>120</v>
      </c>
      <c r="C33" s="18" t="s">
        <v>121</v>
      </c>
      <c r="D33" s="19">
        <v>9</v>
      </c>
      <c r="E33" s="20">
        <v>0.5</v>
      </c>
      <c r="F33" s="12">
        <f t="shared" si="0"/>
        <v>1631</v>
      </c>
      <c r="G33" s="36">
        <f t="shared" si="1"/>
        <v>0.9945121951219512</v>
      </c>
      <c r="H33" s="19">
        <v>1640</v>
      </c>
      <c r="J33" s="21">
        <v>7</v>
      </c>
      <c r="K33" s="22">
        <v>0.7</v>
      </c>
      <c r="L33" s="12">
        <f t="shared" si="2"/>
        <v>1005</v>
      </c>
      <c r="M33" s="43">
        <f t="shared" si="3"/>
        <v>0.9930830039525692</v>
      </c>
      <c r="N33" s="19">
        <v>1012</v>
      </c>
      <c r="P33" s="19">
        <v>2</v>
      </c>
      <c r="Q33" s="20">
        <v>0.3</v>
      </c>
      <c r="R33" s="11">
        <f t="shared" si="4"/>
        <v>626</v>
      </c>
      <c r="S33" s="38">
        <f t="shared" si="5"/>
        <v>0.9968152866242038</v>
      </c>
      <c r="T33" s="19">
        <v>628</v>
      </c>
      <c r="U33" s="23"/>
    </row>
    <row r="34" spans="1:21" ht="15">
      <c r="A34" s="16">
        <v>117</v>
      </c>
      <c r="B34" s="17" t="s">
        <v>128</v>
      </c>
      <c r="C34" s="18" t="s">
        <v>129</v>
      </c>
      <c r="D34" s="19">
        <v>9</v>
      </c>
      <c r="E34" s="20">
        <v>3.1</v>
      </c>
      <c r="F34" s="12">
        <f t="shared" si="0"/>
        <v>279</v>
      </c>
      <c r="G34" s="36">
        <f t="shared" si="1"/>
        <v>0.96875</v>
      </c>
      <c r="H34" s="19">
        <v>288</v>
      </c>
      <c r="J34" s="21">
        <v>6</v>
      </c>
      <c r="K34" s="22">
        <v>3.6</v>
      </c>
      <c r="L34" s="12">
        <f t="shared" si="2"/>
        <v>160</v>
      </c>
      <c r="M34" s="43">
        <f t="shared" si="3"/>
        <v>0.963855421686747</v>
      </c>
      <c r="N34" s="19">
        <v>166</v>
      </c>
      <c r="P34" s="19">
        <v>3</v>
      </c>
      <c r="Q34" s="20">
        <v>2.5</v>
      </c>
      <c r="R34" s="11">
        <f t="shared" si="4"/>
        <v>119</v>
      </c>
      <c r="S34" s="38">
        <f t="shared" si="5"/>
        <v>0.9754098360655737</v>
      </c>
      <c r="T34" s="19">
        <v>122</v>
      </c>
      <c r="U34" s="23"/>
    </row>
    <row r="35" spans="1:21" ht="15">
      <c r="A35" s="16">
        <v>204</v>
      </c>
      <c r="B35" s="17" t="s">
        <v>69</v>
      </c>
      <c r="C35" s="18" t="s">
        <v>70</v>
      </c>
      <c r="D35" s="19">
        <v>33</v>
      </c>
      <c r="E35" s="20">
        <v>5.7</v>
      </c>
      <c r="F35" s="12">
        <f t="shared" si="0"/>
        <v>548</v>
      </c>
      <c r="G35" s="36">
        <f t="shared" si="1"/>
        <v>0.9432013769363167</v>
      </c>
      <c r="H35" s="19">
        <v>581</v>
      </c>
      <c r="J35" s="21">
        <v>22</v>
      </c>
      <c r="K35" s="22">
        <v>6.2</v>
      </c>
      <c r="L35" s="12">
        <f t="shared" si="2"/>
        <v>333</v>
      </c>
      <c r="M35" s="43">
        <f t="shared" si="3"/>
        <v>0.9380281690140845</v>
      </c>
      <c r="N35" s="19">
        <v>355</v>
      </c>
      <c r="P35" s="19">
        <v>11</v>
      </c>
      <c r="Q35" s="20">
        <v>4.9</v>
      </c>
      <c r="R35" s="11">
        <f t="shared" si="4"/>
        <v>215</v>
      </c>
      <c r="S35" s="38">
        <f t="shared" si="5"/>
        <v>0.9513274336283186</v>
      </c>
      <c r="T35" s="19">
        <v>226</v>
      </c>
      <c r="U35" s="23"/>
    </row>
    <row r="36" spans="1:21" ht="15">
      <c r="A36" s="16">
        <v>205</v>
      </c>
      <c r="B36" s="17" t="s">
        <v>136</v>
      </c>
      <c r="C36" s="18" t="s">
        <v>137</v>
      </c>
      <c r="D36" s="19">
        <v>30</v>
      </c>
      <c r="E36" s="20">
        <v>4.1</v>
      </c>
      <c r="F36" s="12">
        <f t="shared" si="0"/>
        <v>701</v>
      </c>
      <c r="G36" s="36">
        <f t="shared" si="1"/>
        <v>0.9589603283173734</v>
      </c>
      <c r="H36" s="19">
        <v>731</v>
      </c>
      <c r="J36" s="21">
        <v>19</v>
      </c>
      <c r="K36" s="22">
        <v>4.3</v>
      </c>
      <c r="L36" s="12">
        <f t="shared" si="2"/>
        <v>421</v>
      </c>
      <c r="M36" s="43">
        <f t="shared" si="3"/>
        <v>0.9568181818181818</v>
      </c>
      <c r="N36" s="19">
        <v>440</v>
      </c>
      <c r="P36" s="19">
        <v>11</v>
      </c>
      <c r="Q36" s="20">
        <v>3.8</v>
      </c>
      <c r="R36" s="11">
        <f t="shared" si="4"/>
        <v>280</v>
      </c>
      <c r="S36" s="38">
        <f t="shared" si="5"/>
        <v>0.9621993127147767</v>
      </c>
      <c r="T36" s="19">
        <v>291</v>
      </c>
      <c r="U36" s="23"/>
    </row>
    <row r="37" spans="1:21" ht="15">
      <c r="A37" s="16">
        <v>206</v>
      </c>
      <c r="B37" s="17" t="s">
        <v>274</v>
      </c>
      <c r="C37" s="18" t="s">
        <v>275</v>
      </c>
      <c r="D37" s="19">
        <v>17</v>
      </c>
      <c r="E37" s="20">
        <v>2.3</v>
      </c>
      <c r="F37" s="12">
        <f t="shared" si="0"/>
        <v>719</v>
      </c>
      <c r="G37" s="36">
        <f t="shared" si="1"/>
        <v>0.9769021739130435</v>
      </c>
      <c r="H37" s="19">
        <v>736</v>
      </c>
      <c r="J37" s="21">
        <v>11</v>
      </c>
      <c r="K37" s="22">
        <v>2.5</v>
      </c>
      <c r="L37" s="12">
        <f t="shared" si="2"/>
        <v>431</v>
      </c>
      <c r="M37" s="43">
        <f t="shared" si="3"/>
        <v>0.9751131221719457</v>
      </c>
      <c r="N37" s="19">
        <v>442</v>
      </c>
      <c r="P37" s="19">
        <v>6</v>
      </c>
      <c r="Q37" s="20">
        <v>2</v>
      </c>
      <c r="R37" s="11">
        <f t="shared" si="4"/>
        <v>288</v>
      </c>
      <c r="S37" s="38">
        <f t="shared" si="5"/>
        <v>0.9795918367346939</v>
      </c>
      <c r="T37" s="19">
        <v>294</v>
      </c>
      <c r="U37" s="23"/>
    </row>
    <row r="38" spans="1:21" ht="15">
      <c r="A38" s="16">
        <v>207</v>
      </c>
      <c r="B38" s="17" t="s">
        <v>284</v>
      </c>
      <c r="C38" s="18" t="s">
        <v>285</v>
      </c>
      <c r="D38" s="19">
        <v>52</v>
      </c>
      <c r="E38" s="20">
        <v>3.3</v>
      </c>
      <c r="F38" s="12">
        <f t="shared" si="0"/>
        <v>1526</v>
      </c>
      <c r="G38" s="36">
        <f t="shared" si="1"/>
        <v>0.9670468948035488</v>
      </c>
      <c r="H38" s="19">
        <v>1578</v>
      </c>
      <c r="J38" s="21">
        <v>34</v>
      </c>
      <c r="K38" s="22">
        <v>3.4</v>
      </c>
      <c r="L38" s="12">
        <f t="shared" si="2"/>
        <v>952</v>
      </c>
      <c r="M38" s="43">
        <f t="shared" si="3"/>
        <v>0.9655172413793104</v>
      </c>
      <c r="N38" s="19">
        <v>986</v>
      </c>
      <c r="P38" s="19">
        <v>18</v>
      </c>
      <c r="Q38" s="20">
        <v>3</v>
      </c>
      <c r="R38" s="11">
        <f t="shared" si="4"/>
        <v>574</v>
      </c>
      <c r="S38" s="38">
        <f t="shared" si="5"/>
        <v>0.9695945945945946</v>
      </c>
      <c r="T38" s="19">
        <v>592</v>
      </c>
      <c r="U38" s="23"/>
    </row>
    <row r="39" spans="1:21" ht="15">
      <c r="A39" s="16">
        <v>209</v>
      </c>
      <c r="B39" s="17" t="s">
        <v>89</v>
      </c>
      <c r="C39" s="18" t="s">
        <v>90</v>
      </c>
      <c r="D39" s="19">
        <v>50</v>
      </c>
      <c r="E39" s="20">
        <v>4.2</v>
      </c>
      <c r="F39" s="12">
        <f t="shared" si="0"/>
        <v>1154</v>
      </c>
      <c r="G39" s="36">
        <f t="shared" si="1"/>
        <v>0.9584717607973422</v>
      </c>
      <c r="H39" s="19">
        <v>1204</v>
      </c>
      <c r="J39" s="21">
        <v>37</v>
      </c>
      <c r="K39" s="22">
        <v>5.1</v>
      </c>
      <c r="L39" s="12">
        <f t="shared" si="2"/>
        <v>686</v>
      </c>
      <c r="M39" s="43">
        <f t="shared" si="3"/>
        <v>0.9488243430152143</v>
      </c>
      <c r="N39" s="19">
        <v>723</v>
      </c>
      <c r="P39" s="19">
        <v>13</v>
      </c>
      <c r="Q39" s="20">
        <v>2.7</v>
      </c>
      <c r="R39" s="11">
        <f t="shared" si="4"/>
        <v>468</v>
      </c>
      <c r="S39" s="38">
        <f t="shared" si="5"/>
        <v>0.972972972972973</v>
      </c>
      <c r="T39" s="19">
        <v>481</v>
      </c>
      <c r="U39" s="23"/>
    </row>
    <row r="40" spans="1:21" ht="15">
      <c r="A40" s="16">
        <v>210</v>
      </c>
      <c r="B40" s="17" t="s">
        <v>103</v>
      </c>
      <c r="C40" s="18" t="s">
        <v>104</v>
      </c>
      <c r="D40" s="19">
        <v>29</v>
      </c>
      <c r="E40" s="20">
        <v>5.5</v>
      </c>
      <c r="F40" s="12">
        <f t="shared" si="0"/>
        <v>503</v>
      </c>
      <c r="G40" s="36">
        <f t="shared" si="1"/>
        <v>0.9454887218045113</v>
      </c>
      <c r="H40" s="19">
        <v>532</v>
      </c>
      <c r="J40" s="21">
        <v>22</v>
      </c>
      <c r="K40" s="22">
        <v>6.8</v>
      </c>
      <c r="L40" s="12">
        <f t="shared" si="2"/>
        <v>301</v>
      </c>
      <c r="M40" s="43">
        <f t="shared" si="3"/>
        <v>0.9318885448916409</v>
      </c>
      <c r="N40" s="19">
        <v>323</v>
      </c>
      <c r="P40" s="19">
        <v>7</v>
      </c>
      <c r="Q40" s="20">
        <v>3.3</v>
      </c>
      <c r="R40" s="11">
        <f t="shared" si="4"/>
        <v>202</v>
      </c>
      <c r="S40" s="38">
        <f t="shared" si="5"/>
        <v>0.9665071770334929</v>
      </c>
      <c r="T40" s="19">
        <v>209</v>
      </c>
      <c r="U40" s="23"/>
    </row>
    <row r="41" spans="1:21" ht="15">
      <c r="A41" s="16">
        <v>211</v>
      </c>
      <c r="B41" s="17" t="s">
        <v>197</v>
      </c>
      <c r="C41" s="18" t="s">
        <v>198</v>
      </c>
      <c r="D41" s="19">
        <v>64</v>
      </c>
      <c r="E41" s="20">
        <v>6.2</v>
      </c>
      <c r="F41" s="12">
        <f t="shared" si="0"/>
        <v>972</v>
      </c>
      <c r="G41" s="36">
        <f t="shared" si="1"/>
        <v>0.9382239382239382</v>
      </c>
      <c r="H41" s="19">
        <v>1036</v>
      </c>
      <c r="J41" s="21">
        <v>52</v>
      </c>
      <c r="K41" s="22">
        <v>8.7</v>
      </c>
      <c r="L41" s="12">
        <f t="shared" si="2"/>
        <v>545</v>
      </c>
      <c r="M41" s="43">
        <f t="shared" si="3"/>
        <v>0.9128978224455612</v>
      </c>
      <c r="N41" s="19">
        <v>597</v>
      </c>
      <c r="P41" s="19">
        <v>12</v>
      </c>
      <c r="Q41" s="20">
        <v>2.7</v>
      </c>
      <c r="R41" s="11">
        <f t="shared" si="4"/>
        <v>427</v>
      </c>
      <c r="S41" s="38">
        <f t="shared" si="5"/>
        <v>0.9726651480637813</v>
      </c>
      <c r="T41" s="19">
        <v>439</v>
      </c>
      <c r="U41" s="23"/>
    </row>
    <row r="42" spans="1:21" ht="15">
      <c r="A42" s="16">
        <v>212</v>
      </c>
      <c r="B42" s="17" t="s">
        <v>205</v>
      </c>
      <c r="C42" s="18" t="s">
        <v>206</v>
      </c>
      <c r="D42" s="19">
        <v>107</v>
      </c>
      <c r="E42" s="20">
        <v>5.5</v>
      </c>
      <c r="F42" s="12">
        <f t="shared" si="0"/>
        <v>1821</v>
      </c>
      <c r="G42" s="36">
        <f t="shared" si="1"/>
        <v>0.9445020746887967</v>
      </c>
      <c r="H42" s="19">
        <v>1928</v>
      </c>
      <c r="J42" s="21">
        <v>55</v>
      </c>
      <c r="K42" s="22">
        <v>4.8</v>
      </c>
      <c r="L42" s="12">
        <f t="shared" si="2"/>
        <v>1090</v>
      </c>
      <c r="M42" s="43">
        <f t="shared" si="3"/>
        <v>0.9519650655021834</v>
      </c>
      <c r="N42" s="19">
        <v>1145</v>
      </c>
      <c r="P42" s="19">
        <v>52</v>
      </c>
      <c r="Q42" s="20">
        <v>6.6</v>
      </c>
      <c r="R42" s="11">
        <f t="shared" si="4"/>
        <v>731</v>
      </c>
      <c r="S42" s="38">
        <f t="shared" si="5"/>
        <v>0.933588761174968</v>
      </c>
      <c r="T42" s="19">
        <v>783</v>
      </c>
      <c r="U42" s="23"/>
    </row>
    <row r="43" spans="1:21" ht="15">
      <c r="A43" s="16">
        <v>213</v>
      </c>
      <c r="B43" s="17" t="s">
        <v>336</v>
      </c>
      <c r="C43" s="18" t="s">
        <v>337</v>
      </c>
      <c r="D43" s="19">
        <v>48</v>
      </c>
      <c r="E43" s="20">
        <v>5.4</v>
      </c>
      <c r="F43" s="12">
        <f t="shared" si="0"/>
        <v>838</v>
      </c>
      <c r="G43" s="36">
        <f t="shared" si="1"/>
        <v>0.945823927765237</v>
      </c>
      <c r="H43" s="19">
        <v>886</v>
      </c>
      <c r="J43" s="21">
        <v>26</v>
      </c>
      <c r="K43" s="22">
        <v>5.1</v>
      </c>
      <c r="L43" s="12">
        <f t="shared" si="2"/>
        <v>487</v>
      </c>
      <c r="M43" s="43">
        <f t="shared" si="3"/>
        <v>0.949317738791423</v>
      </c>
      <c r="N43" s="19">
        <v>513</v>
      </c>
      <c r="P43" s="19">
        <v>22</v>
      </c>
      <c r="Q43" s="20">
        <v>5.9</v>
      </c>
      <c r="R43" s="11">
        <f t="shared" si="4"/>
        <v>351</v>
      </c>
      <c r="S43" s="38">
        <f t="shared" si="5"/>
        <v>0.9410187667560321</v>
      </c>
      <c r="T43" s="19">
        <v>373</v>
      </c>
      <c r="U43" s="23"/>
    </row>
    <row r="44" spans="1:21" ht="15">
      <c r="A44" s="16">
        <v>214</v>
      </c>
      <c r="B44" s="17" t="s">
        <v>144</v>
      </c>
      <c r="C44" s="18" t="s">
        <v>145</v>
      </c>
      <c r="D44" s="19">
        <v>36</v>
      </c>
      <c r="E44" s="20">
        <v>4.5</v>
      </c>
      <c r="F44" s="12">
        <f t="shared" si="0"/>
        <v>767</v>
      </c>
      <c r="G44" s="36">
        <f t="shared" si="1"/>
        <v>0.9551681195516812</v>
      </c>
      <c r="H44" s="19">
        <v>803</v>
      </c>
      <c r="J44" s="21">
        <v>22</v>
      </c>
      <c r="K44" s="22">
        <v>4.5</v>
      </c>
      <c r="L44" s="12">
        <f t="shared" si="2"/>
        <v>463</v>
      </c>
      <c r="M44" s="43">
        <f t="shared" si="3"/>
        <v>0.954639175257732</v>
      </c>
      <c r="N44" s="19">
        <v>485</v>
      </c>
      <c r="P44" s="19">
        <v>14</v>
      </c>
      <c r="Q44" s="20">
        <v>4.4</v>
      </c>
      <c r="R44" s="11">
        <f t="shared" si="4"/>
        <v>304</v>
      </c>
      <c r="S44" s="38">
        <f t="shared" si="5"/>
        <v>0.9559748427672956</v>
      </c>
      <c r="T44" s="19">
        <v>318</v>
      </c>
      <c r="U44" s="23"/>
    </row>
    <row r="45" spans="1:21" ht="15">
      <c r="A45" s="16">
        <v>215</v>
      </c>
      <c r="B45" s="17" t="s">
        <v>193</v>
      </c>
      <c r="C45" s="18" t="s">
        <v>194</v>
      </c>
      <c r="D45" s="19">
        <v>3</v>
      </c>
      <c r="E45" s="20">
        <v>0.4</v>
      </c>
      <c r="F45" s="12">
        <f t="shared" si="0"/>
        <v>709</v>
      </c>
      <c r="G45" s="36">
        <f t="shared" si="1"/>
        <v>0.9957865168539326</v>
      </c>
      <c r="H45" s="19">
        <v>712</v>
      </c>
      <c r="J45" s="21">
        <v>0</v>
      </c>
      <c r="K45" s="22">
        <v>0</v>
      </c>
      <c r="L45" s="12">
        <f t="shared" si="2"/>
        <v>422</v>
      </c>
      <c r="M45" s="43">
        <f t="shared" si="3"/>
        <v>1</v>
      </c>
      <c r="N45" s="19">
        <v>422</v>
      </c>
      <c r="P45" s="19">
        <v>3</v>
      </c>
      <c r="Q45" s="20">
        <v>1</v>
      </c>
      <c r="R45" s="11">
        <f t="shared" si="4"/>
        <v>287</v>
      </c>
      <c r="S45" s="38">
        <f t="shared" si="5"/>
        <v>0.9896551724137931</v>
      </c>
      <c r="T45" s="19">
        <v>290</v>
      </c>
      <c r="U45" s="23"/>
    </row>
    <row r="46" spans="1:21" ht="15">
      <c r="A46" s="16">
        <v>216</v>
      </c>
      <c r="B46" s="17" t="s">
        <v>235</v>
      </c>
      <c r="C46" s="18" t="s">
        <v>236</v>
      </c>
      <c r="D46" s="19">
        <v>62</v>
      </c>
      <c r="E46" s="20">
        <v>12.8</v>
      </c>
      <c r="F46" s="12">
        <f t="shared" si="0"/>
        <v>421</v>
      </c>
      <c r="G46" s="36">
        <f t="shared" si="1"/>
        <v>0.8716356107660456</v>
      </c>
      <c r="H46" s="19">
        <v>483</v>
      </c>
      <c r="J46" s="21">
        <v>41</v>
      </c>
      <c r="K46" s="22">
        <v>14.2</v>
      </c>
      <c r="L46" s="12">
        <f t="shared" si="2"/>
        <v>248</v>
      </c>
      <c r="M46" s="43">
        <f t="shared" si="3"/>
        <v>0.8581314878892734</v>
      </c>
      <c r="N46" s="19">
        <v>289</v>
      </c>
      <c r="P46" s="19">
        <v>21</v>
      </c>
      <c r="Q46" s="20">
        <v>10.8</v>
      </c>
      <c r="R46" s="11">
        <f t="shared" si="4"/>
        <v>173</v>
      </c>
      <c r="S46" s="38">
        <f t="shared" si="5"/>
        <v>0.8917525773195876</v>
      </c>
      <c r="T46" s="19">
        <v>194</v>
      </c>
      <c r="U46" s="23"/>
    </row>
    <row r="47" spans="1:21" ht="15">
      <c r="A47" s="16">
        <v>217</v>
      </c>
      <c r="B47" s="17" t="s">
        <v>237</v>
      </c>
      <c r="C47" s="18" t="s">
        <v>238</v>
      </c>
      <c r="D47" s="19">
        <v>9</v>
      </c>
      <c r="E47" s="20">
        <v>2.2</v>
      </c>
      <c r="F47" s="12">
        <f t="shared" si="0"/>
        <v>393</v>
      </c>
      <c r="G47" s="36">
        <f t="shared" si="1"/>
        <v>0.9776119402985075</v>
      </c>
      <c r="H47" s="19">
        <v>402</v>
      </c>
      <c r="J47" s="21">
        <v>9</v>
      </c>
      <c r="K47" s="22">
        <v>3.8</v>
      </c>
      <c r="L47" s="12">
        <f t="shared" si="2"/>
        <v>227</v>
      </c>
      <c r="M47" s="43">
        <f t="shared" si="3"/>
        <v>0.961864406779661</v>
      </c>
      <c r="N47" s="19">
        <v>236</v>
      </c>
      <c r="P47" s="19">
        <v>0</v>
      </c>
      <c r="Q47" s="20">
        <v>0</v>
      </c>
      <c r="R47" s="11">
        <f t="shared" si="4"/>
        <v>166</v>
      </c>
      <c r="S47" s="38">
        <f t="shared" si="5"/>
        <v>1</v>
      </c>
      <c r="T47" s="19">
        <v>166</v>
      </c>
      <c r="U47" s="23"/>
    </row>
    <row r="48" spans="1:21" ht="15">
      <c r="A48" s="16">
        <v>218</v>
      </c>
      <c r="B48" s="17" t="s">
        <v>246</v>
      </c>
      <c r="C48" s="18" t="s">
        <v>247</v>
      </c>
      <c r="D48" s="19">
        <v>65</v>
      </c>
      <c r="E48" s="20">
        <v>5</v>
      </c>
      <c r="F48" s="12">
        <f t="shared" si="0"/>
        <v>1241</v>
      </c>
      <c r="G48" s="36">
        <f t="shared" si="1"/>
        <v>0.9502297090352221</v>
      </c>
      <c r="H48" s="19">
        <v>1306</v>
      </c>
      <c r="J48" s="21">
        <v>47</v>
      </c>
      <c r="K48" s="22">
        <v>6.2</v>
      </c>
      <c r="L48" s="12">
        <f t="shared" si="2"/>
        <v>714</v>
      </c>
      <c r="M48" s="43">
        <f t="shared" si="3"/>
        <v>0.938239159001314</v>
      </c>
      <c r="N48" s="19">
        <v>761</v>
      </c>
      <c r="P48" s="19">
        <v>18</v>
      </c>
      <c r="Q48" s="20">
        <v>3.3</v>
      </c>
      <c r="R48" s="11">
        <f t="shared" si="4"/>
        <v>527</v>
      </c>
      <c r="S48" s="38">
        <f t="shared" si="5"/>
        <v>0.9669724770642202</v>
      </c>
      <c r="T48" s="19">
        <v>545</v>
      </c>
      <c r="U48" s="23"/>
    </row>
    <row r="49" spans="1:21" ht="15">
      <c r="A49" s="16">
        <v>219</v>
      </c>
      <c r="B49" s="17" t="s">
        <v>371</v>
      </c>
      <c r="C49" s="18" t="s">
        <v>372</v>
      </c>
      <c r="D49" s="19">
        <v>31</v>
      </c>
      <c r="E49" s="20">
        <v>7.3</v>
      </c>
      <c r="F49" s="12">
        <f t="shared" si="0"/>
        <v>392</v>
      </c>
      <c r="G49" s="36">
        <f t="shared" si="1"/>
        <v>0.9267139479905437</v>
      </c>
      <c r="H49" s="19">
        <v>423</v>
      </c>
      <c r="J49" s="21">
        <v>24</v>
      </c>
      <c r="K49" s="22">
        <v>8.7</v>
      </c>
      <c r="L49" s="12">
        <f t="shared" si="2"/>
        <v>251</v>
      </c>
      <c r="M49" s="43">
        <f t="shared" si="3"/>
        <v>0.9127272727272727</v>
      </c>
      <c r="N49" s="19">
        <v>275</v>
      </c>
      <c r="P49" s="19">
        <v>7</v>
      </c>
      <c r="Q49" s="20">
        <v>4.7</v>
      </c>
      <c r="R49" s="11">
        <f t="shared" si="4"/>
        <v>141</v>
      </c>
      <c r="S49" s="38">
        <f t="shared" si="5"/>
        <v>0.9527027027027027</v>
      </c>
      <c r="T49" s="19">
        <v>148</v>
      </c>
      <c r="U49" s="23"/>
    </row>
    <row r="50" spans="1:21" ht="15">
      <c r="A50" s="16">
        <v>304</v>
      </c>
      <c r="B50" s="17" t="s">
        <v>83</v>
      </c>
      <c r="C50" s="18" t="s">
        <v>84</v>
      </c>
      <c r="D50" s="19">
        <v>28</v>
      </c>
      <c r="E50" s="20">
        <v>3.5</v>
      </c>
      <c r="F50" s="12">
        <f t="shared" si="0"/>
        <v>765</v>
      </c>
      <c r="G50" s="36">
        <f t="shared" si="1"/>
        <v>0.9646910466582598</v>
      </c>
      <c r="H50" s="19">
        <v>793</v>
      </c>
      <c r="J50" s="21">
        <v>18</v>
      </c>
      <c r="K50" s="22">
        <v>3.7</v>
      </c>
      <c r="L50" s="12">
        <f t="shared" si="2"/>
        <v>464</v>
      </c>
      <c r="M50" s="43">
        <f t="shared" si="3"/>
        <v>0.9626556016597511</v>
      </c>
      <c r="N50" s="19">
        <v>482</v>
      </c>
      <c r="P50" s="19">
        <v>10</v>
      </c>
      <c r="Q50" s="20">
        <v>3.2</v>
      </c>
      <c r="R50" s="11">
        <f t="shared" si="4"/>
        <v>301</v>
      </c>
      <c r="S50" s="38">
        <f t="shared" si="5"/>
        <v>0.9678456591639871</v>
      </c>
      <c r="T50" s="19">
        <v>311</v>
      </c>
      <c r="U50" s="23"/>
    </row>
    <row r="51" spans="1:21" ht="15">
      <c r="A51" s="16">
        <v>305</v>
      </c>
      <c r="B51" s="17" t="s">
        <v>101</v>
      </c>
      <c r="C51" s="18" t="s">
        <v>102</v>
      </c>
      <c r="D51" s="19">
        <v>14</v>
      </c>
      <c r="E51" s="20">
        <v>2.6</v>
      </c>
      <c r="F51" s="12">
        <f t="shared" si="0"/>
        <v>528</v>
      </c>
      <c r="G51" s="36">
        <f t="shared" si="1"/>
        <v>0.974169741697417</v>
      </c>
      <c r="H51" s="19">
        <v>542</v>
      </c>
      <c r="J51" s="21">
        <v>10</v>
      </c>
      <c r="K51" s="22">
        <v>3</v>
      </c>
      <c r="L51" s="12">
        <f t="shared" si="2"/>
        <v>318</v>
      </c>
      <c r="M51" s="43">
        <f t="shared" si="3"/>
        <v>0.9695121951219512</v>
      </c>
      <c r="N51" s="19">
        <v>328</v>
      </c>
      <c r="P51" s="19">
        <v>4</v>
      </c>
      <c r="Q51" s="20">
        <v>1.9</v>
      </c>
      <c r="R51" s="11">
        <f t="shared" si="4"/>
        <v>210</v>
      </c>
      <c r="S51" s="38">
        <f t="shared" si="5"/>
        <v>0.9813084112149533</v>
      </c>
      <c r="T51" s="19">
        <v>214</v>
      </c>
      <c r="U51" s="23"/>
    </row>
    <row r="52" spans="1:21" ht="15">
      <c r="A52" s="16">
        <v>306</v>
      </c>
      <c r="B52" s="17" t="s">
        <v>219</v>
      </c>
      <c r="C52" s="18" t="s">
        <v>220</v>
      </c>
      <c r="D52" s="19">
        <v>12</v>
      </c>
      <c r="E52" s="20">
        <v>1.3</v>
      </c>
      <c r="F52" s="12">
        <f t="shared" si="0"/>
        <v>935</v>
      </c>
      <c r="G52" s="36">
        <f t="shared" si="1"/>
        <v>0.9873284054910243</v>
      </c>
      <c r="H52" s="19">
        <v>947</v>
      </c>
      <c r="J52" s="21">
        <v>11</v>
      </c>
      <c r="K52" s="22">
        <v>1.9</v>
      </c>
      <c r="L52" s="12">
        <f t="shared" si="2"/>
        <v>570</v>
      </c>
      <c r="M52" s="43">
        <f t="shared" si="3"/>
        <v>0.9810671256454389</v>
      </c>
      <c r="N52" s="19">
        <v>581</v>
      </c>
      <c r="P52" s="19">
        <v>1</v>
      </c>
      <c r="Q52" s="20">
        <v>0.3</v>
      </c>
      <c r="R52" s="11">
        <f t="shared" si="4"/>
        <v>365</v>
      </c>
      <c r="S52" s="38">
        <f t="shared" si="5"/>
        <v>0.9972677595628415</v>
      </c>
      <c r="T52" s="19">
        <v>366</v>
      </c>
      <c r="U52" s="23"/>
    </row>
    <row r="53" spans="1:21" ht="15">
      <c r="A53" s="16">
        <v>307</v>
      </c>
      <c r="B53" s="17" t="s">
        <v>254</v>
      </c>
      <c r="C53" s="18" t="s">
        <v>255</v>
      </c>
      <c r="D53" s="19">
        <v>23</v>
      </c>
      <c r="E53" s="20">
        <v>2.9</v>
      </c>
      <c r="F53" s="12">
        <f t="shared" si="0"/>
        <v>758</v>
      </c>
      <c r="G53" s="36">
        <f t="shared" si="1"/>
        <v>0.970550576184379</v>
      </c>
      <c r="H53" s="19">
        <v>781</v>
      </c>
      <c r="J53" s="21">
        <v>16</v>
      </c>
      <c r="K53" s="22">
        <v>3.4</v>
      </c>
      <c r="L53" s="12">
        <f t="shared" si="2"/>
        <v>454</v>
      </c>
      <c r="M53" s="43">
        <f t="shared" si="3"/>
        <v>0.9659574468085106</v>
      </c>
      <c r="N53" s="19">
        <v>470</v>
      </c>
      <c r="P53" s="19">
        <v>7</v>
      </c>
      <c r="Q53" s="20">
        <v>2.3</v>
      </c>
      <c r="R53" s="11">
        <f t="shared" si="4"/>
        <v>304</v>
      </c>
      <c r="S53" s="38">
        <f t="shared" si="5"/>
        <v>0.977491961414791</v>
      </c>
      <c r="T53" s="19">
        <v>311</v>
      </c>
      <c r="U53" s="23"/>
    </row>
    <row r="54" spans="1:21" ht="15">
      <c r="A54" s="16">
        <v>308</v>
      </c>
      <c r="B54" s="17" t="s">
        <v>272</v>
      </c>
      <c r="C54" s="18" t="s">
        <v>273</v>
      </c>
      <c r="D54" s="19">
        <v>44</v>
      </c>
      <c r="E54" s="20">
        <v>6.6</v>
      </c>
      <c r="F54" s="12">
        <f t="shared" si="0"/>
        <v>624</v>
      </c>
      <c r="G54" s="36">
        <f t="shared" si="1"/>
        <v>0.9341317365269461</v>
      </c>
      <c r="H54" s="19">
        <v>668</v>
      </c>
      <c r="J54" s="21">
        <v>30</v>
      </c>
      <c r="K54" s="22">
        <v>7.3</v>
      </c>
      <c r="L54" s="12">
        <f t="shared" si="2"/>
        <v>382</v>
      </c>
      <c r="M54" s="43">
        <f t="shared" si="3"/>
        <v>0.9271844660194175</v>
      </c>
      <c r="N54" s="19">
        <v>412</v>
      </c>
      <c r="P54" s="19">
        <v>14</v>
      </c>
      <c r="Q54" s="20">
        <v>5.5</v>
      </c>
      <c r="R54" s="11">
        <f t="shared" si="4"/>
        <v>242</v>
      </c>
      <c r="S54" s="38">
        <f t="shared" si="5"/>
        <v>0.9453125</v>
      </c>
      <c r="T54" s="19">
        <v>256</v>
      </c>
      <c r="U54" s="23"/>
    </row>
    <row r="55" spans="1:21" ht="15">
      <c r="A55" s="16">
        <v>309</v>
      </c>
      <c r="B55" s="17" t="s">
        <v>278</v>
      </c>
      <c r="C55" s="18" t="s">
        <v>279</v>
      </c>
      <c r="D55" s="19">
        <v>8</v>
      </c>
      <c r="E55" s="20">
        <v>1.6</v>
      </c>
      <c r="F55" s="12">
        <f t="shared" si="0"/>
        <v>489</v>
      </c>
      <c r="G55" s="36">
        <f t="shared" si="1"/>
        <v>0.9839034205231388</v>
      </c>
      <c r="H55" s="19">
        <v>497</v>
      </c>
      <c r="J55" s="21">
        <v>6</v>
      </c>
      <c r="K55" s="22">
        <v>2</v>
      </c>
      <c r="L55" s="12">
        <f t="shared" si="2"/>
        <v>287</v>
      </c>
      <c r="M55" s="43">
        <f t="shared" si="3"/>
        <v>0.9795221843003413</v>
      </c>
      <c r="N55" s="19">
        <v>293</v>
      </c>
      <c r="P55" s="19">
        <v>2</v>
      </c>
      <c r="Q55" s="20">
        <v>1</v>
      </c>
      <c r="R55" s="11">
        <f t="shared" si="4"/>
        <v>202</v>
      </c>
      <c r="S55" s="38">
        <f t="shared" si="5"/>
        <v>0.9901960784313726</v>
      </c>
      <c r="T55" s="19">
        <v>204</v>
      </c>
      <c r="U55" s="23"/>
    </row>
    <row r="56" spans="1:21" ht="15">
      <c r="A56" s="16">
        <v>310</v>
      </c>
      <c r="B56" s="17" t="s">
        <v>308</v>
      </c>
      <c r="C56" s="18" t="s">
        <v>309</v>
      </c>
      <c r="D56" s="19">
        <v>34</v>
      </c>
      <c r="E56" s="20">
        <v>5.1</v>
      </c>
      <c r="F56" s="12">
        <f t="shared" si="0"/>
        <v>634</v>
      </c>
      <c r="G56" s="36">
        <f t="shared" si="1"/>
        <v>0.9491017964071856</v>
      </c>
      <c r="H56" s="19">
        <v>668</v>
      </c>
      <c r="J56" s="21">
        <v>25</v>
      </c>
      <c r="K56" s="22">
        <v>5.9</v>
      </c>
      <c r="L56" s="12">
        <f t="shared" si="2"/>
        <v>399</v>
      </c>
      <c r="M56" s="43">
        <f t="shared" si="3"/>
        <v>0.9410377358490566</v>
      </c>
      <c r="N56" s="19">
        <v>424</v>
      </c>
      <c r="P56" s="19">
        <v>9</v>
      </c>
      <c r="Q56" s="20">
        <v>3.7</v>
      </c>
      <c r="R56" s="11">
        <f t="shared" si="4"/>
        <v>235</v>
      </c>
      <c r="S56" s="38">
        <f t="shared" si="5"/>
        <v>0.9631147540983607</v>
      </c>
      <c r="T56" s="19">
        <v>244</v>
      </c>
      <c r="U56" s="23"/>
    </row>
    <row r="57" spans="1:21" ht="15">
      <c r="A57" s="16">
        <v>311</v>
      </c>
      <c r="B57" s="17" t="s">
        <v>324</v>
      </c>
      <c r="C57" s="18" t="s">
        <v>325</v>
      </c>
      <c r="D57" s="19">
        <v>22</v>
      </c>
      <c r="E57" s="20">
        <v>4.2</v>
      </c>
      <c r="F57" s="12">
        <f t="shared" si="0"/>
        <v>499</v>
      </c>
      <c r="G57" s="36">
        <f t="shared" si="1"/>
        <v>0.9577735124760077</v>
      </c>
      <c r="H57" s="19">
        <v>521</v>
      </c>
      <c r="J57" s="21">
        <v>15</v>
      </c>
      <c r="K57" s="22">
        <v>4.8</v>
      </c>
      <c r="L57" s="12">
        <f t="shared" si="2"/>
        <v>300</v>
      </c>
      <c r="M57" s="43">
        <f t="shared" si="3"/>
        <v>0.9523809523809523</v>
      </c>
      <c r="N57" s="19">
        <v>315</v>
      </c>
      <c r="P57" s="19">
        <v>7</v>
      </c>
      <c r="Q57" s="20">
        <v>3.4</v>
      </c>
      <c r="R57" s="11">
        <f t="shared" si="4"/>
        <v>196</v>
      </c>
      <c r="S57" s="38">
        <f t="shared" si="5"/>
        <v>0.9655172413793104</v>
      </c>
      <c r="T57" s="19">
        <v>203</v>
      </c>
      <c r="U57" s="23"/>
    </row>
    <row r="58" spans="1:21" ht="15">
      <c r="A58" s="16">
        <v>312</v>
      </c>
      <c r="B58" s="17" t="s">
        <v>334</v>
      </c>
      <c r="C58" s="18" t="s">
        <v>335</v>
      </c>
      <c r="D58" s="19">
        <v>48</v>
      </c>
      <c r="E58" s="20">
        <v>10.5</v>
      </c>
      <c r="F58" s="12">
        <f t="shared" si="0"/>
        <v>411</v>
      </c>
      <c r="G58" s="36">
        <f t="shared" si="1"/>
        <v>0.8954248366013072</v>
      </c>
      <c r="H58" s="19">
        <v>459</v>
      </c>
      <c r="J58" s="21">
        <v>31</v>
      </c>
      <c r="K58" s="22">
        <v>11.7</v>
      </c>
      <c r="L58" s="12">
        <f t="shared" si="2"/>
        <v>235</v>
      </c>
      <c r="M58" s="43">
        <f t="shared" si="3"/>
        <v>0.8834586466165414</v>
      </c>
      <c r="N58" s="19">
        <v>266</v>
      </c>
      <c r="P58" s="19">
        <v>17</v>
      </c>
      <c r="Q58" s="20">
        <v>8.8</v>
      </c>
      <c r="R58" s="11">
        <f t="shared" si="4"/>
        <v>176</v>
      </c>
      <c r="S58" s="38">
        <f t="shared" si="5"/>
        <v>0.9119170984455959</v>
      </c>
      <c r="T58" s="19">
        <v>193</v>
      </c>
      <c r="U58" s="23"/>
    </row>
    <row r="59" spans="1:21" ht="15">
      <c r="A59" s="16">
        <v>313</v>
      </c>
      <c r="B59" s="17" t="s">
        <v>357</v>
      </c>
      <c r="C59" s="18" t="s">
        <v>358</v>
      </c>
      <c r="D59" s="19">
        <v>44</v>
      </c>
      <c r="E59" s="20">
        <v>4.9</v>
      </c>
      <c r="F59" s="12">
        <f t="shared" si="0"/>
        <v>859</v>
      </c>
      <c r="G59" s="36">
        <f t="shared" si="1"/>
        <v>0.9512735326688815</v>
      </c>
      <c r="H59" s="19">
        <v>903</v>
      </c>
      <c r="J59" s="21">
        <v>27</v>
      </c>
      <c r="K59" s="22">
        <v>4.7</v>
      </c>
      <c r="L59" s="12">
        <f t="shared" si="2"/>
        <v>542</v>
      </c>
      <c r="M59" s="43">
        <f t="shared" si="3"/>
        <v>0.9525483304042179</v>
      </c>
      <c r="N59" s="19">
        <v>569</v>
      </c>
      <c r="P59" s="19">
        <v>17</v>
      </c>
      <c r="Q59" s="20">
        <v>5.1</v>
      </c>
      <c r="R59" s="11">
        <f t="shared" si="4"/>
        <v>317</v>
      </c>
      <c r="S59" s="38">
        <f t="shared" si="5"/>
        <v>0.9491017964071856</v>
      </c>
      <c r="T59" s="19">
        <v>334</v>
      </c>
      <c r="U59" s="23"/>
    </row>
    <row r="60" spans="1:21" ht="15">
      <c r="A60" s="16">
        <v>315</v>
      </c>
      <c r="B60" s="17" t="s">
        <v>199</v>
      </c>
      <c r="C60" s="18" t="s">
        <v>200</v>
      </c>
      <c r="D60" s="19">
        <v>14</v>
      </c>
      <c r="E60" s="20">
        <v>2.3</v>
      </c>
      <c r="F60" s="12">
        <f t="shared" si="0"/>
        <v>606</v>
      </c>
      <c r="G60" s="36">
        <f t="shared" si="1"/>
        <v>0.9774193548387097</v>
      </c>
      <c r="H60" s="19">
        <v>620</v>
      </c>
      <c r="J60" s="21">
        <v>9</v>
      </c>
      <c r="K60" s="22">
        <v>2.5</v>
      </c>
      <c r="L60" s="12">
        <f t="shared" si="2"/>
        <v>353</v>
      </c>
      <c r="M60" s="43">
        <f t="shared" si="3"/>
        <v>0.9751381215469613</v>
      </c>
      <c r="N60" s="19">
        <v>362</v>
      </c>
      <c r="P60" s="19">
        <v>5</v>
      </c>
      <c r="Q60" s="20">
        <v>1.9</v>
      </c>
      <c r="R60" s="11">
        <f t="shared" si="4"/>
        <v>253</v>
      </c>
      <c r="S60" s="38">
        <f t="shared" si="5"/>
        <v>0.9806201550387597</v>
      </c>
      <c r="T60" s="19">
        <v>258</v>
      </c>
      <c r="U60" s="23"/>
    </row>
    <row r="61" spans="1:21" ht="15">
      <c r="A61" s="16">
        <v>316</v>
      </c>
      <c r="B61" s="17" t="s">
        <v>215</v>
      </c>
      <c r="C61" s="18" t="s">
        <v>216</v>
      </c>
      <c r="D61" s="19">
        <v>74</v>
      </c>
      <c r="E61" s="20">
        <v>5.2</v>
      </c>
      <c r="F61" s="12">
        <f t="shared" si="0"/>
        <v>1350</v>
      </c>
      <c r="G61" s="36">
        <f t="shared" si="1"/>
        <v>0.9480337078651685</v>
      </c>
      <c r="H61" s="19">
        <v>1424</v>
      </c>
      <c r="J61" s="21">
        <v>44</v>
      </c>
      <c r="K61" s="22">
        <v>5.1</v>
      </c>
      <c r="L61" s="12">
        <f t="shared" si="2"/>
        <v>811</v>
      </c>
      <c r="M61" s="43">
        <f t="shared" si="3"/>
        <v>0.9485380116959065</v>
      </c>
      <c r="N61" s="19">
        <v>855</v>
      </c>
      <c r="P61" s="19">
        <v>30</v>
      </c>
      <c r="Q61" s="20">
        <v>5.3</v>
      </c>
      <c r="R61" s="11">
        <f t="shared" si="4"/>
        <v>539</v>
      </c>
      <c r="S61" s="38">
        <f t="shared" si="5"/>
        <v>0.9472759226713533</v>
      </c>
      <c r="T61" s="19">
        <v>569</v>
      </c>
      <c r="U61" s="23"/>
    </row>
    <row r="62" spans="1:21" ht="15">
      <c r="A62" s="16">
        <v>317</v>
      </c>
      <c r="B62" s="17" t="s">
        <v>282</v>
      </c>
      <c r="C62" s="18" t="s">
        <v>283</v>
      </c>
      <c r="D62" s="19">
        <v>24</v>
      </c>
      <c r="E62" s="20">
        <v>2.9</v>
      </c>
      <c r="F62" s="12">
        <f t="shared" si="0"/>
        <v>816</v>
      </c>
      <c r="G62" s="36">
        <f t="shared" si="1"/>
        <v>0.9714285714285714</v>
      </c>
      <c r="H62" s="19">
        <v>840</v>
      </c>
      <c r="J62" s="21">
        <v>18</v>
      </c>
      <c r="K62" s="22">
        <v>3.3</v>
      </c>
      <c r="L62" s="12">
        <f t="shared" si="2"/>
        <v>535</v>
      </c>
      <c r="M62" s="43">
        <f t="shared" si="3"/>
        <v>0.9674502712477396</v>
      </c>
      <c r="N62" s="19">
        <v>553</v>
      </c>
      <c r="P62" s="19">
        <v>6</v>
      </c>
      <c r="Q62" s="20">
        <v>2.1</v>
      </c>
      <c r="R62" s="11">
        <f t="shared" si="4"/>
        <v>281</v>
      </c>
      <c r="S62" s="38">
        <f t="shared" si="5"/>
        <v>0.9790940766550522</v>
      </c>
      <c r="T62" s="19">
        <v>287</v>
      </c>
      <c r="U62" s="23"/>
    </row>
    <row r="63" spans="1:21" ht="15">
      <c r="A63" s="16">
        <v>318</v>
      </c>
      <c r="B63" s="17" t="s">
        <v>304</v>
      </c>
      <c r="C63" s="18" t="s">
        <v>305</v>
      </c>
      <c r="D63" s="19">
        <v>41</v>
      </c>
      <c r="E63" s="20">
        <v>7.1</v>
      </c>
      <c r="F63" s="12">
        <f t="shared" si="0"/>
        <v>535</v>
      </c>
      <c r="G63" s="36">
        <f t="shared" si="1"/>
        <v>0.9288194444444444</v>
      </c>
      <c r="H63" s="19">
        <v>576</v>
      </c>
      <c r="J63" s="21">
        <v>29</v>
      </c>
      <c r="K63" s="22">
        <v>8.8</v>
      </c>
      <c r="L63" s="12">
        <f t="shared" si="2"/>
        <v>302</v>
      </c>
      <c r="M63" s="43">
        <f t="shared" si="3"/>
        <v>0.9123867069486404</v>
      </c>
      <c r="N63" s="19">
        <v>331</v>
      </c>
      <c r="P63" s="19">
        <v>12</v>
      </c>
      <c r="Q63" s="20">
        <v>4.9</v>
      </c>
      <c r="R63" s="11">
        <f t="shared" si="4"/>
        <v>233</v>
      </c>
      <c r="S63" s="38">
        <f t="shared" si="5"/>
        <v>0.9510204081632653</v>
      </c>
      <c r="T63" s="19">
        <v>245</v>
      </c>
      <c r="U63" s="23"/>
    </row>
    <row r="64" spans="1:21" ht="15">
      <c r="A64" s="16">
        <v>319</v>
      </c>
      <c r="B64" s="17" t="s">
        <v>363</v>
      </c>
      <c r="C64" s="18" t="s">
        <v>364</v>
      </c>
      <c r="D64" s="19">
        <v>39</v>
      </c>
      <c r="E64" s="20">
        <v>4.4</v>
      </c>
      <c r="F64" s="12">
        <f t="shared" si="0"/>
        <v>838</v>
      </c>
      <c r="G64" s="36">
        <f t="shared" si="1"/>
        <v>0.9555302166476625</v>
      </c>
      <c r="H64" s="19">
        <v>877</v>
      </c>
      <c r="J64" s="21">
        <v>23</v>
      </c>
      <c r="K64" s="22">
        <v>4.2</v>
      </c>
      <c r="L64" s="12">
        <f t="shared" si="2"/>
        <v>524</v>
      </c>
      <c r="M64" s="43">
        <f t="shared" si="3"/>
        <v>0.9579524680073126</v>
      </c>
      <c r="N64" s="19">
        <v>547</v>
      </c>
      <c r="P64" s="19">
        <v>16</v>
      </c>
      <c r="Q64" s="20">
        <v>4.8</v>
      </c>
      <c r="R64" s="11">
        <f t="shared" si="4"/>
        <v>314</v>
      </c>
      <c r="S64" s="38">
        <f t="shared" si="5"/>
        <v>0.9515151515151515</v>
      </c>
      <c r="T64" s="19">
        <v>330</v>
      </c>
      <c r="U64" s="23"/>
    </row>
    <row r="65" spans="1:21" ht="15">
      <c r="A65" s="16">
        <v>321</v>
      </c>
      <c r="B65" s="17" t="s">
        <v>161</v>
      </c>
      <c r="C65" s="18" t="s">
        <v>162</v>
      </c>
      <c r="D65" s="19">
        <v>30</v>
      </c>
      <c r="E65" s="20">
        <v>7.6</v>
      </c>
      <c r="F65" s="12">
        <f t="shared" si="0"/>
        <v>365</v>
      </c>
      <c r="G65" s="36">
        <f t="shared" si="1"/>
        <v>0.9240506329113924</v>
      </c>
      <c r="H65" s="19">
        <v>395</v>
      </c>
      <c r="J65" s="21">
        <v>13</v>
      </c>
      <c r="K65" s="22">
        <v>5.7</v>
      </c>
      <c r="L65" s="12">
        <f t="shared" si="2"/>
        <v>217</v>
      </c>
      <c r="M65" s="43">
        <f t="shared" si="3"/>
        <v>0.9434782608695652</v>
      </c>
      <c r="N65" s="19">
        <v>230</v>
      </c>
      <c r="P65" s="19">
        <v>17</v>
      </c>
      <c r="Q65" s="20">
        <v>10.3</v>
      </c>
      <c r="R65" s="11">
        <f t="shared" si="4"/>
        <v>148</v>
      </c>
      <c r="S65" s="38">
        <f t="shared" si="5"/>
        <v>0.896969696969697</v>
      </c>
      <c r="T65" s="19">
        <v>165</v>
      </c>
      <c r="U65" s="23"/>
    </row>
    <row r="66" spans="1:21" ht="15">
      <c r="A66" s="16">
        <v>322</v>
      </c>
      <c r="B66" s="17" t="s">
        <v>344</v>
      </c>
      <c r="C66" s="18" t="s">
        <v>345</v>
      </c>
      <c r="D66" s="19">
        <v>18</v>
      </c>
      <c r="E66" s="20">
        <v>3.7</v>
      </c>
      <c r="F66" s="12">
        <f t="shared" si="0"/>
        <v>475</v>
      </c>
      <c r="G66" s="36">
        <f t="shared" si="1"/>
        <v>0.9634888438133874</v>
      </c>
      <c r="H66" s="19">
        <v>493</v>
      </c>
      <c r="J66" s="21">
        <v>10</v>
      </c>
      <c r="K66" s="22">
        <v>3.4</v>
      </c>
      <c r="L66" s="12">
        <f t="shared" si="2"/>
        <v>284</v>
      </c>
      <c r="M66" s="43">
        <f t="shared" si="3"/>
        <v>0.9659863945578231</v>
      </c>
      <c r="N66" s="19">
        <v>294</v>
      </c>
      <c r="P66" s="19">
        <v>8</v>
      </c>
      <c r="Q66" s="20">
        <v>4</v>
      </c>
      <c r="R66" s="11">
        <f t="shared" si="4"/>
        <v>191</v>
      </c>
      <c r="S66" s="38">
        <f t="shared" si="5"/>
        <v>0.9597989949748744</v>
      </c>
      <c r="T66" s="19">
        <v>199</v>
      </c>
      <c r="U66" s="23"/>
    </row>
    <row r="67" spans="1:21" ht="15">
      <c r="A67" s="16">
        <v>323</v>
      </c>
      <c r="B67" s="17" t="s">
        <v>203</v>
      </c>
      <c r="C67" s="18" t="s">
        <v>204</v>
      </c>
      <c r="D67" s="19">
        <v>106</v>
      </c>
      <c r="E67" s="20">
        <v>2.9</v>
      </c>
      <c r="F67" s="12">
        <f t="shared" si="0"/>
        <v>3500</v>
      </c>
      <c r="G67" s="36">
        <f t="shared" si="1"/>
        <v>0.9706045479755963</v>
      </c>
      <c r="H67" s="19">
        <v>3606</v>
      </c>
      <c r="J67" s="21">
        <v>79</v>
      </c>
      <c r="K67" s="22">
        <v>3.6</v>
      </c>
      <c r="L67" s="12">
        <f t="shared" si="2"/>
        <v>2132</v>
      </c>
      <c r="M67" s="43">
        <f t="shared" si="3"/>
        <v>0.9642695612844867</v>
      </c>
      <c r="N67" s="19">
        <v>2211</v>
      </c>
      <c r="P67" s="19">
        <v>27</v>
      </c>
      <c r="Q67" s="20">
        <v>1.9</v>
      </c>
      <c r="R67" s="11">
        <f t="shared" si="4"/>
        <v>1368</v>
      </c>
      <c r="S67" s="38">
        <f t="shared" si="5"/>
        <v>0.9806451612903225</v>
      </c>
      <c r="T67" s="19">
        <v>1395</v>
      </c>
      <c r="U67" s="23"/>
    </row>
    <row r="68" spans="1:21" ht="15">
      <c r="A68" s="16">
        <v>324</v>
      </c>
      <c r="B68" s="17" t="s">
        <v>79</v>
      </c>
      <c r="C68" s="18" t="s">
        <v>80</v>
      </c>
      <c r="D68" s="19">
        <v>4</v>
      </c>
      <c r="E68" s="20">
        <v>1.1</v>
      </c>
      <c r="F68" s="12">
        <f t="shared" si="0"/>
        <v>369</v>
      </c>
      <c r="G68" s="36">
        <f t="shared" si="1"/>
        <v>0.9892761394101877</v>
      </c>
      <c r="H68" s="19">
        <v>373</v>
      </c>
      <c r="J68" s="21">
        <v>4</v>
      </c>
      <c r="K68" s="22">
        <v>1.8</v>
      </c>
      <c r="L68" s="12">
        <f t="shared" si="2"/>
        <v>215</v>
      </c>
      <c r="M68" s="43">
        <f t="shared" si="3"/>
        <v>0.9817351598173516</v>
      </c>
      <c r="N68" s="19">
        <v>219</v>
      </c>
      <c r="P68" s="19">
        <v>0</v>
      </c>
      <c r="Q68" s="20">
        <v>0</v>
      </c>
      <c r="R68" s="11">
        <f t="shared" si="4"/>
        <v>153</v>
      </c>
      <c r="S68" s="38">
        <f t="shared" si="5"/>
        <v>1</v>
      </c>
      <c r="T68" s="19">
        <v>153</v>
      </c>
      <c r="U68" s="23"/>
    </row>
    <row r="69" spans="1:21" ht="15">
      <c r="A69" s="16">
        <v>325</v>
      </c>
      <c r="B69" s="17" t="s">
        <v>81</v>
      </c>
      <c r="C69" s="18" t="s">
        <v>82</v>
      </c>
      <c r="D69" s="19">
        <v>11</v>
      </c>
      <c r="E69" s="20">
        <v>2.4</v>
      </c>
      <c r="F69" s="12">
        <f t="shared" si="0"/>
        <v>442</v>
      </c>
      <c r="G69" s="36">
        <f t="shared" si="1"/>
        <v>0.9757174392935982</v>
      </c>
      <c r="H69" s="19">
        <v>453</v>
      </c>
      <c r="J69" s="21">
        <v>7</v>
      </c>
      <c r="K69" s="22">
        <v>2.6</v>
      </c>
      <c r="L69" s="12">
        <f t="shared" si="2"/>
        <v>260</v>
      </c>
      <c r="M69" s="43">
        <f t="shared" si="3"/>
        <v>0.9737827715355806</v>
      </c>
      <c r="N69" s="19">
        <v>267</v>
      </c>
      <c r="P69" s="19">
        <v>4</v>
      </c>
      <c r="Q69" s="20">
        <v>2.2</v>
      </c>
      <c r="R69" s="11">
        <f t="shared" si="4"/>
        <v>181</v>
      </c>
      <c r="S69" s="38">
        <f t="shared" si="5"/>
        <v>0.9783783783783784</v>
      </c>
      <c r="T69" s="19">
        <v>185</v>
      </c>
      <c r="U69" s="23"/>
    </row>
    <row r="70" spans="1:21" ht="15">
      <c r="A70" s="16">
        <v>326</v>
      </c>
      <c r="B70" s="17" t="s">
        <v>111</v>
      </c>
      <c r="C70" s="18" t="s">
        <v>112</v>
      </c>
      <c r="D70" s="19">
        <v>92</v>
      </c>
      <c r="E70" s="20">
        <v>10.3</v>
      </c>
      <c r="F70" s="12">
        <f t="shared" si="0"/>
        <v>805</v>
      </c>
      <c r="G70" s="36">
        <f t="shared" si="1"/>
        <v>0.8974358974358975</v>
      </c>
      <c r="H70" s="19">
        <v>897</v>
      </c>
      <c r="J70" s="21">
        <v>49</v>
      </c>
      <c r="K70" s="22">
        <v>9.2</v>
      </c>
      <c r="L70" s="12">
        <f t="shared" si="2"/>
        <v>482</v>
      </c>
      <c r="M70" s="43">
        <f t="shared" si="3"/>
        <v>0.9077212806026366</v>
      </c>
      <c r="N70" s="19">
        <v>531</v>
      </c>
      <c r="P70" s="19">
        <v>43</v>
      </c>
      <c r="Q70" s="20">
        <v>11.7</v>
      </c>
      <c r="R70" s="11">
        <f t="shared" si="4"/>
        <v>323</v>
      </c>
      <c r="S70" s="38">
        <f t="shared" si="5"/>
        <v>0.8825136612021858</v>
      </c>
      <c r="T70" s="19">
        <v>366</v>
      </c>
      <c r="U70" s="23"/>
    </row>
    <row r="71" spans="1:21" ht="15">
      <c r="A71" s="16">
        <v>327</v>
      </c>
      <c r="B71" s="17" t="s">
        <v>113</v>
      </c>
      <c r="C71" s="18" t="s">
        <v>114</v>
      </c>
      <c r="D71" s="19">
        <v>52</v>
      </c>
      <c r="E71" s="20">
        <v>5.4</v>
      </c>
      <c r="F71" s="12">
        <f aca="true" t="shared" si="6" ref="F71:F134">H71-D71</f>
        <v>904</v>
      </c>
      <c r="G71" s="36">
        <f aca="true" t="shared" si="7" ref="G71:G134">1-D71/H71</f>
        <v>0.9456066945606695</v>
      </c>
      <c r="H71" s="19">
        <v>956</v>
      </c>
      <c r="J71" s="21">
        <v>38</v>
      </c>
      <c r="K71" s="22">
        <v>7</v>
      </c>
      <c r="L71" s="12">
        <f aca="true" t="shared" si="8" ref="L71:L134">N71-J71</f>
        <v>507</v>
      </c>
      <c r="M71" s="43">
        <f aca="true" t="shared" si="9" ref="M71:M134">1-J71/N71</f>
        <v>0.9302752293577982</v>
      </c>
      <c r="N71" s="19">
        <v>545</v>
      </c>
      <c r="P71" s="19">
        <v>14</v>
      </c>
      <c r="Q71" s="20">
        <v>3.4</v>
      </c>
      <c r="R71" s="11">
        <f aca="true" t="shared" si="10" ref="R71:R134">T71-P71</f>
        <v>397</v>
      </c>
      <c r="S71" s="38">
        <f aca="true" t="shared" si="11" ref="S71:S134">1-P71/T71</f>
        <v>0.9659367396593674</v>
      </c>
      <c r="T71" s="19">
        <v>411</v>
      </c>
      <c r="U71" s="23"/>
    </row>
    <row r="72" spans="1:21" ht="15">
      <c r="A72" s="16">
        <v>404</v>
      </c>
      <c r="B72" s="17" t="s">
        <v>346</v>
      </c>
      <c r="C72" s="18" t="s">
        <v>347</v>
      </c>
      <c r="D72" s="19">
        <v>65</v>
      </c>
      <c r="E72" s="20">
        <v>5.3</v>
      </c>
      <c r="F72" s="12">
        <f t="shared" si="6"/>
        <v>1166</v>
      </c>
      <c r="G72" s="36">
        <f t="shared" si="7"/>
        <v>0.9471974004874086</v>
      </c>
      <c r="H72" s="19">
        <v>1231</v>
      </c>
      <c r="J72" s="21">
        <v>33</v>
      </c>
      <c r="K72" s="22">
        <v>4.5</v>
      </c>
      <c r="L72" s="12">
        <f t="shared" si="8"/>
        <v>703</v>
      </c>
      <c r="M72" s="43">
        <f t="shared" si="9"/>
        <v>0.9551630434782609</v>
      </c>
      <c r="N72" s="19">
        <v>736</v>
      </c>
      <c r="P72" s="19">
        <v>32</v>
      </c>
      <c r="Q72" s="20">
        <v>6.5</v>
      </c>
      <c r="R72" s="11">
        <f t="shared" si="10"/>
        <v>462</v>
      </c>
      <c r="S72" s="38">
        <f t="shared" si="11"/>
        <v>0.9352226720647774</v>
      </c>
      <c r="T72" s="19">
        <v>494</v>
      </c>
      <c r="U72" s="23"/>
    </row>
    <row r="73" spans="1:21" ht="15">
      <c r="A73" s="16">
        <v>406</v>
      </c>
      <c r="B73" s="17" t="s">
        <v>77</v>
      </c>
      <c r="C73" s="18" t="s">
        <v>78</v>
      </c>
      <c r="D73" s="19">
        <v>21</v>
      </c>
      <c r="E73" s="20">
        <v>1</v>
      </c>
      <c r="F73" s="12">
        <f t="shared" si="6"/>
        <v>2068</v>
      </c>
      <c r="G73" s="36">
        <f t="shared" si="7"/>
        <v>0.9899473432264241</v>
      </c>
      <c r="H73" s="19">
        <v>2089</v>
      </c>
      <c r="J73" s="21">
        <v>12</v>
      </c>
      <c r="K73" s="22">
        <v>0.9</v>
      </c>
      <c r="L73" s="12">
        <f t="shared" si="8"/>
        <v>1280</v>
      </c>
      <c r="M73" s="43">
        <f t="shared" si="9"/>
        <v>0.9907120743034056</v>
      </c>
      <c r="N73" s="19">
        <v>1292</v>
      </c>
      <c r="P73" s="19">
        <v>9</v>
      </c>
      <c r="Q73" s="20">
        <v>1.1</v>
      </c>
      <c r="R73" s="11">
        <f t="shared" si="10"/>
        <v>788</v>
      </c>
      <c r="S73" s="38">
        <f t="shared" si="11"/>
        <v>0.9887076537013801</v>
      </c>
      <c r="T73" s="19">
        <v>797</v>
      </c>
      <c r="U73" s="23"/>
    </row>
    <row r="74" spans="1:21" ht="15">
      <c r="A74" s="16">
        <v>407</v>
      </c>
      <c r="B74" s="17" t="s">
        <v>122</v>
      </c>
      <c r="C74" s="18" t="s">
        <v>123</v>
      </c>
      <c r="D74" s="19">
        <v>15</v>
      </c>
      <c r="E74" s="20">
        <v>2</v>
      </c>
      <c r="F74" s="12">
        <f t="shared" si="6"/>
        <v>738</v>
      </c>
      <c r="G74" s="36">
        <f t="shared" si="7"/>
        <v>0.9800796812749004</v>
      </c>
      <c r="H74" s="19">
        <v>753</v>
      </c>
      <c r="J74" s="21">
        <v>10</v>
      </c>
      <c r="K74" s="22">
        <v>2.1</v>
      </c>
      <c r="L74" s="12">
        <f t="shared" si="8"/>
        <v>468</v>
      </c>
      <c r="M74" s="43">
        <f t="shared" si="9"/>
        <v>0.9790794979079498</v>
      </c>
      <c r="N74" s="19">
        <v>478</v>
      </c>
      <c r="P74" s="19">
        <v>5</v>
      </c>
      <c r="Q74" s="20">
        <v>1.8</v>
      </c>
      <c r="R74" s="11">
        <f t="shared" si="10"/>
        <v>270</v>
      </c>
      <c r="S74" s="38">
        <f t="shared" si="11"/>
        <v>0.9818181818181818</v>
      </c>
      <c r="T74" s="19">
        <v>275</v>
      </c>
      <c r="U74" s="23"/>
    </row>
    <row r="75" spans="1:21" ht="15">
      <c r="A75" s="16">
        <v>408</v>
      </c>
      <c r="B75" s="17" t="s">
        <v>140</v>
      </c>
      <c r="C75" s="18" t="s">
        <v>141</v>
      </c>
      <c r="D75" s="19">
        <v>20</v>
      </c>
      <c r="E75" s="20">
        <v>2.1</v>
      </c>
      <c r="F75" s="12">
        <f t="shared" si="6"/>
        <v>935</v>
      </c>
      <c r="G75" s="36">
        <f t="shared" si="7"/>
        <v>0.9790575916230366</v>
      </c>
      <c r="H75" s="19">
        <v>955</v>
      </c>
      <c r="J75" s="21">
        <v>12</v>
      </c>
      <c r="K75" s="22">
        <v>2</v>
      </c>
      <c r="L75" s="12">
        <f t="shared" si="8"/>
        <v>580</v>
      </c>
      <c r="M75" s="43">
        <f t="shared" si="9"/>
        <v>0.9797297297297297</v>
      </c>
      <c r="N75" s="19">
        <v>592</v>
      </c>
      <c r="P75" s="19">
        <v>8</v>
      </c>
      <c r="Q75" s="20">
        <v>2.2</v>
      </c>
      <c r="R75" s="11">
        <f t="shared" si="10"/>
        <v>355</v>
      </c>
      <c r="S75" s="38">
        <f t="shared" si="11"/>
        <v>0.977961432506887</v>
      </c>
      <c r="T75" s="19">
        <v>363</v>
      </c>
      <c r="U75" s="23"/>
    </row>
    <row r="76" spans="1:21" ht="15">
      <c r="A76" s="16">
        <v>409</v>
      </c>
      <c r="B76" s="17" t="s">
        <v>280</v>
      </c>
      <c r="C76" s="18" t="s">
        <v>281</v>
      </c>
      <c r="D76" s="19">
        <v>5</v>
      </c>
      <c r="E76" s="20">
        <v>0.7</v>
      </c>
      <c r="F76" s="12">
        <f t="shared" si="6"/>
        <v>733</v>
      </c>
      <c r="G76" s="36">
        <f t="shared" si="7"/>
        <v>0.9932249322493225</v>
      </c>
      <c r="H76" s="19">
        <v>738</v>
      </c>
      <c r="J76" s="21">
        <v>4</v>
      </c>
      <c r="K76" s="22">
        <v>0.9</v>
      </c>
      <c r="L76" s="12">
        <f t="shared" si="8"/>
        <v>439</v>
      </c>
      <c r="M76" s="43">
        <f t="shared" si="9"/>
        <v>0.9909706546275395</v>
      </c>
      <c r="N76" s="19">
        <v>443</v>
      </c>
      <c r="P76" s="19">
        <v>1</v>
      </c>
      <c r="Q76" s="20">
        <v>0.3</v>
      </c>
      <c r="R76" s="11">
        <f t="shared" si="10"/>
        <v>294</v>
      </c>
      <c r="S76" s="38">
        <f t="shared" si="11"/>
        <v>0.9966101694915255</v>
      </c>
      <c r="T76" s="19">
        <v>295</v>
      </c>
      <c r="U76" s="23"/>
    </row>
    <row r="77" spans="1:21" ht="15">
      <c r="A77" s="16">
        <v>410</v>
      </c>
      <c r="B77" s="17" t="s">
        <v>290</v>
      </c>
      <c r="C77" s="18" t="s">
        <v>291</v>
      </c>
      <c r="D77" s="19">
        <v>28</v>
      </c>
      <c r="E77" s="20">
        <v>5</v>
      </c>
      <c r="F77" s="12">
        <f t="shared" si="6"/>
        <v>531</v>
      </c>
      <c r="G77" s="36">
        <f t="shared" si="7"/>
        <v>0.9499105545617174</v>
      </c>
      <c r="H77" s="19">
        <v>559</v>
      </c>
      <c r="J77" s="21">
        <v>19</v>
      </c>
      <c r="K77" s="22">
        <v>5.8</v>
      </c>
      <c r="L77" s="12">
        <f t="shared" si="8"/>
        <v>306</v>
      </c>
      <c r="M77" s="43">
        <f t="shared" si="9"/>
        <v>0.9415384615384615</v>
      </c>
      <c r="N77" s="19">
        <v>325</v>
      </c>
      <c r="P77" s="19">
        <v>9</v>
      </c>
      <c r="Q77" s="20">
        <v>3.8</v>
      </c>
      <c r="R77" s="11">
        <f t="shared" si="10"/>
        <v>225</v>
      </c>
      <c r="S77" s="38">
        <f t="shared" si="11"/>
        <v>0.9615384615384616</v>
      </c>
      <c r="T77" s="19">
        <v>234</v>
      </c>
      <c r="U77" s="23"/>
    </row>
    <row r="78" spans="1:21" ht="15">
      <c r="A78" s="16">
        <v>411</v>
      </c>
      <c r="B78" s="17" t="s">
        <v>338</v>
      </c>
      <c r="C78" s="18" t="s">
        <v>339</v>
      </c>
      <c r="D78" s="19">
        <v>22</v>
      </c>
      <c r="E78" s="20">
        <v>3.8</v>
      </c>
      <c r="F78" s="12">
        <f t="shared" si="6"/>
        <v>551</v>
      </c>
      <c r="G78" s="36">
        <f t="shared" si="7"/>
        <v>0.9616055846422339</v>
      </c>
      <c r="H78" s="19">
        <v>573</v>
      </c>
      <c r="J78" s="21">
        <v>16</v>
      </c>
      <c r="K78" s="22">
        <v>4.7</v>
      </c>
      <c r="L78" s="12">
        <f t="shared" si="8"/>
        <v>321</v>
      </c>
      <c r="M78" s="43">
        <f t="shared" si="9"/>
        <v>0.9525222551928784</v>
      </c>
      <c r="N78" s="19">
        <v>337</v>
      </c>
      <c r="P78" s="19">
        <v>6</v>
      </c>
      <c r="Q78" s="20">
        <v>2.5</v>
      </c>
      <c r="R78" s="11">
        <f t="shared" si="10"/>
        <v>230</v>
      </c>
      <c r="S78" s="38">
        <f t="shared" si="11"/>
        <v>0.9745762711864406</v>
      </c>
      <c r="T78" s="19">
        <v>236</v>
      </c>
      <c r="U78" s="23"/>
    </row>
    <row r="79" spans="1:21" ht="15">
      <c r="A79" s="16">
        <v>412</v>
      </c>
      <c r="B79" s="17" t="s">
        <v>367</v>
      </c>
      <c r="C79" s="18" t="s">
        <v>368</v>
      </c>
      <c r="D79" s="19">
        <v>21</v>
      </c>
      <c r="E79" s="20">
        <v>3.5</v>
      </c>
      <c r="F79" s="12">
        <f t="shared" si="6"/>
        <v>577</v>
      </c>
      <c r="G79" s="36">
        <f t="shared" si="7"/>
        <v>0.9648829431438127</v>
      </c>
      <c r="H79" s="19">
        <v>598</v>
      </c>
      <c r="J79" s="21">
        <v>16</v>
      </c>
      <c r="K79" s="22">
        <v>4.1</v>
      </c>
      <c r="L79" s="12">
        <f t="shared" si="8"/>
        <v>370</v>
      </c>
      <c r="M79" s="43">
        <f t="shared" si="9"/>
        <v>0.9585492227979274</v>
      </c>
      <c r="N79" s="19">
        <v>386</v>
      </c>
      <c r="P79" s="19">
        <v>5</v>
      </c>
      <c r="Q79" s="20">
        <v>2.4</v>
      </c>
      <c r="R79" s="11">
        <f t="shared" si="10"/>
        <v>207</v>
      </c>
      <c r="S79" s="38">
        <f t="shared" si="11"/>
        <v>0.9764150943396226</v>
      </c>
      <c r="T79" s="19">
        <v>212</v>
      </c>
      <c r="U79" s="23"/>
    </row>
    <row r="80" spans="1:21" ht="15">
      <c r="A80" s="16">
        <v>413</v>
      </c>
      <c r="B80" s="17" t="s">
        <v>306</v>
      </c>
      <c r="C80" s="18" t="s">
        <v>307</v>
      </c>
      <c r="D80" s="19">
        <v>42</v>
      </c>
      <c r="E80" s="20">
        <v>2.3</v>
      </c>
      <c r="F80" s="12">
        <f t="shared" si="6"/>
        <v>1784</v>
      </c>
      <c r="G80" s="36">
        <f t="shared" si="7"/>
        <v>0.976998904709748</v>
      </c>
      <c r="H80" s="19">
        <v>1826</v>
      </c>
      <c r="J80" s="21">
        <v>26</v>
      </c>
      <c r="K80" s="22">
        <v>2.3</v>
      </c>
      <c r="L80" s="12">
        <f t="shared" si="8"/>
        <v>1095</v>
      </c>
      <c r="M80" s="43">
        <f t="shared" si="9"/>
        <v>0.9768064228367529</v>
      </c>
      <c r="N80" s="19">
        <v>1121</v>
      </c>
      <c r="P80" s="19">
        <v>16</v>
      </c>
      <c r="Q80" s="20">
        <v>2.3</v>
      </c>
      <c r="R80" s="11">
        <f t="shared" si="10"/>
        <v>689</v>
      </c>
      <c r="S80" s="38">
        <f t="shared" si="11"/>
        <v>0.9773049645390071</v>
      </c>
      <c r="T80" s="19">
        <v>705</v>
      </c>
      <c r="U80" s="23"/>
    </row>
    <row r="81" spans="1:21" ht="15">
      <c r="A81" s="16">
        <v>414</v>
      </c>
      <c r="B81" s="17" t="s">
        <v>312</v>
      </c>
      <c r="C81" s="18" t="s">
        <v>313</v>
      </c>
      <c r="D81" s="19">
        <v>16</v>
      </c>
      <c r="E81" s="20">
        <v>2.8</v>
      </c>
      <c r="F81" s="12">
        <f t="shared" si="6"/>
        <v>553</v>
      </c>
      <c r="G81" s="36">
        <f t="shared" si="7"/>
        <v>0.9718804920913884</v>
      </c>
      <c r="H81" s="19">
        <v>569</v>
      </c>
      <c r="J81" s="21">
        <v>9</v>
      </c>
      <c r="K81" s="22">
        <v>2.7</v>
      </c>
      <c r="L81" s="12">
        <f t="shared" si="8"/>
        <v>327</v>
      </c>
      <c r="M81" s="43">
        <f t="shared" si="9"/>
        <v>0.9732142857142857</v>
      </c>
      <c r="N81" s="19">
        <v>336</v>
      </c>
      <c r="P81" s="19">
        <v>7</v>
      </c>
      <c r="Q81" s="20">
        <v>3</v>
      </c>
      <c r="R81" s="11">
        <f t="shared" si="10"/>
        <v>226</v>
      </c>
      <c r="S81" s="38">
        <f t="shared" si="11"/>
        <v>0.9699570815450643</v>
      </c>
      <c r="T81" s="19">
        <v>233</v>
      </c>
      <c r="U81" s="23"/>
    </row>
    <row r="82" spans="1:21" ht="15">
      <c r="A82" s="16">
        <v>415</v>
      </c>
      <c r="B82" s="17" t="s">
        <v>175</v>
      </c>
      <c r="C82" s="18" t="s">
        <v>176</v>
      </c>
      <c r="D82" s="19">
        <v>28</v>
      </c>
      <c r="E82" s="20">
        <v>5.8</v>
      </c>
      <c r="F82" s="12">
        <f t="shared" si="6"/>
        <v>452</v>
      </c>
      <c r="G82" s="36">
        <f t="shared" si="7"/>
        <v>0.9416666666666667</v>
      </c>
      <c r="H82" s="19">
        <v>480</v>
      </c>
      <c r="J82" s="21">
        <v>14</v>
      </c>
      <c r="K82" s="22">
        <v>4.9</v>
      </c>
      <c r="L82" s="12">
        <f t="shared" si="8"/>
        <v>270</v>
      </c>
      <c r="M82" s="43">
        <f t="shared" si="9"/>
        <v>0.9507042253521126</v>
      </c>
      <c r="N82" s="19">
        <v>284</v>
      </c>
      <c r="P82" s="19">
        <v>14</v>
      </c>
      <c r="Q82" s="20">
        <v>7.1</v>
      </c>
      <c r="R82" s="11">
        <f t="shared" si="10"/>
        <v>182</v>
      </c>
      <c r="S82" s="38">
        <f t="shared" si="11"/>
        <v>0.9285714285714286</v>
      </c>
      <c r="T82" s="19">
        <v>196</v>
      </c>
      <c r="U82" s="23"/>
    </row>
    <row r="83" spans="1:21" ht="15">
      <c r="A83" s="16">
        <v>416</v>
      </c>
      <c r="B83" s="17" t="s">
        <v>369</v>
      </c>
      <c r="C83" s="18" t="s">
        <v>370</v>
      </c>
      <c r="D83" s="19">
        <v>68</v>
      </c>
      <c r="E83" s="20">
        <v>5</v>
      </c>
      <c r="F83" s="12">
        <f t="shared" si="6"/>
        <v>1305</v>
      </c>
      <c r="G83" s="36">
        <f t="shared" si="7"/>
        <v>0.9504734158776402</v>
      </c>
      <c r="H83" s="19">
        <v>1373</v>
      </c>
      <c r="J83" s="21">
        <v>45</v>
      </c>
      <c r="K83" s="22">
        <v>5.5</v>
      </c>
      <c r="L83" s="12">
        <f t="shared" si="8"/>
        <v>778</v>
      </c>
      <c r="M83" s="43">
        <f t="shared" si="9"/>
        <v>0.945321992709599</v>
      </c>
      <c r="N83" s="19">
        <v>823</v>
      </c>
      <c r="P83" s="19">
        <v>23</v>
      </c>
      <c r="Q83" s="20">
        <v>4.2</v>
      </c>
      <c r="R83" s="11">
        <f t="shared" si="10"/>
        <v>527</v>
      </c>
      <c r="S83" s="38">
        <f t="shared" si="11"/>
        <v>0.9581818181818181</v>
      </c>
      <c r="T83" s="19">
        <v>550</v>
      </c>
      <c r="U83" s="23"/>
    </row>
    <row r="84" spans="1:21" ht="15">
      <c r="A84" s="16">
        <v>417</v>
      </c>
      <c r="B84" s="17" t="s">
        <v>286</v>
      </c>
      <c r="C84" s="18" t="s">
        <v>287</v>
      </c>
      <c r="D84" s="19">
        <v>50</v>
      </c>
      <c r="E84" s="20">
        <v>7.2</v>
      </c>
      <c r="F84" s="12">
        <f t="shared" si="6"/>
        <v>645</v>
      </c>
      <c r="G84" s="36">
        <f t="shared" si="7"/>
        <v>0.9280575539568345</v>
      </c>
      <c r="H84" s="19">
        <v>695</v>
      </c>
      <c r="J84" s="21">
        <v>33</v>
      </c>
      <c r="K84" s="22">
        <v>7.8</v>
      </c>
      <c r="L84" s="12">
        <f t="shared" si="8"/>
        <v>390</v>
      </c>
      <c r="M84" s="43">
        <f t="shared" si="9"/>
        <v>0.9219858156028369</v>
      </c>
      <c r="N84" s="19">
        <v>423</v>
      </c>
      <c r="P84" s="19">
        <v>17</v>
      </c>
      <c r="Q84" s="20">
        <v>6.3</v>
      </c>
      <c r="R84" s="11">
        <f t="shared" si="10"/>
        <v>255</v>
      </c>
      <c r="S84" s="38">
        <f t="shared" si="11"/>
        <v>0.9375</v>
      </c>
      <c r="T84" s="19">
        <v>272</v>
      </c>
      <c r="U84" s="23"/>
    </row>
    <row r="85" spans="1:21" ht="15">
      <c r="A85" s="16">
        <v>418</v>
      </c>
      <c r="B85" s="17" t="s">
        <v>326</v>
      </c>
      <c r="C85" s="18" t="s">
        <v>327</v>
      </c>
      <c r="D85" s="19">
        <v>14</v>
      </c>
      <c r="E85" s="20">
        <v>2.6</v>
      </c>
      <c r="F85" s="12">
        <f t="shared" si="6"/>
        <v>527</v>
      </c>
      <c r="G85" s="36">
        <f t="shared" si="7"/>
        <v>0.9741219963031423</v>
      </c>
      <c r="H85" s="19">
        <v>541</v>
      </c>
      <c r="J85" s="21">
        <v>7</v>
      </c>
      <c r="K85" s="22">
        <v>2.1</v>
      </c>
      <c r="L85" s="12">
        <f t="shared" si="8"/>
        <v>329</v>
      </c>
      <c r="M85" s="43">
        <f t="shared" si="9"/>
        <v>0.9791666666666666</v>
      </c>
      <c r="N85" s="19">
        <v>336</v>
      </c>
      <c r="P85" s="19">
        <v>7</v>
      </c>
      <c r="Q85" s="20">
        <v>3.4</v>
      </c>
      <c r="R85" s="11">
        <f t="shared" si="10"/>
        <v>198</v>
      </c>
      <c r="S85" s="38">
        <f t="shared" si="11"/>
        <v>0.9658536585365853</v>
      </c>
      <c r="T85" s="19">
        <v>205</v>
      </c>
      <c r="U85" s="23"/>
    </row>
    <row r="86" spans="1:21" ht="15">
      <c r="A86" s="16">
        <v>503</v>
      </c>
      <c r="B86" s="17" t="s">
        <v>213</v>
      </c>
      <c r="C86" s="18" t="s">
        <v>214</v>
      </c>
      <c r="D86" s="19">
        <v>72</v>
      </c>
      <c r="E86" s="20">
        <v>4</v>
      </c>
      <c r="F86" s="12">
        <f t="shared" si="6"/>
        <v>1707</v>
      </c>
      <c r="G86" s="36">
        <f t="shared" si="7"/>
        <v>0.9595278246205734</v>
      </c>
      <c r="H86" s="19">
        <v>1779</v>
      </c>
      <c r="J86" s="21">
        <v>47</v>
      </c>
      <c r="K86" s="22">
        <v>4.4</v>
      </c>
      <c r="L86" s="12">
        <f t="shared" si="8"/>
        <v>1014</v>
      </c>
      <c r="M86" s="43">
        <f t="shared" si="9"/>
        <v>0.9557021677662583</v>
      </c>
      <c r="N86" s="19">
        <v>1061</v>
      </c>
      <c r="P86" s="19">
        <v>25</v>
      </c>
      <c r="Q86" s="20">
        <v>3.5</v>
      </c>
      <c r="R86" s="11">
        <f t="shared" si="10"/>
        <v>693</v>
      </c>
      <c r="S86" s="38">
        <f t="shared" si="11"/>
        <v>0.9651810584958217</v>
      </c>
      <c r="T86" s="19">
        <v>718</v>
      </c>
      <c r="U86" s="23"/>
    </row>
    <row r="87" spans="1:21" ht="15">
      <c r="A87" s="16">
        <v>506</v>
      </c>
      <c r="B87" s="17" t="s">
        <v>132</v>
      </c>
      <c r="C87" s="18" t="s">
        <v>133</v>
      </c>
      <c r="D87" s="19">
        <v>21</v>
      </c>
      <c r="E87" s="20">
        <v>1.1</v>
      </c>
      <c r="F87" s="12">
        <f t="shared" si="6"/>
        <v>1843</v>
      </c>
      <c r="G87" s="36">
        <f t="shared" si="7"/>
        <v>0.9887339055793991</v>
      </c>
      <c r="H87" s="19">
        <v>1864</v>
      </c>
      <c r="J87" s="21">
        <v>15</v>
      </c>
      <c r="K87" s="22">
        <v>1.3</v>
      </c>
      <c r="L87" s="12">
        <f t="shared" si="8"/>
        <v>1136</v>
      </c>
      <c r="M87" s="43">
        <f t="shared" si="9"/>
        <v>0.9869678540399652</v>
      </c>
      <c r="N87" s="19">
        <v>1151</v>
      </c>
      <c r="P87" s="19">
        <v>6</v>
      </c>
      <c r="Q87" s="20">
        <v>0.8</v>
      </c>
      <c r="R87" s="11">
        <f t="shared" si="10"/>
        <v>705</v>
      </c>
      <c r="S87" s="38">
        <f t="shared" si="11"/>
        <v>0.9915611814345991</v>
      </c>
      <c r="T87" s="19">
        <v>711</v>
      </c>
      <c r="U87" s="23"/>
    </row>
    <row r="88" spans="1:21" ht="15">
      <c r="A88" s="16">
        <v>507</v>
      </c>
      <c r="B88" s="17" t="s">
        <v>130</v>
      </c>
      <c r="C88" s="18" t="s">
        <v>131</v>
      </c>
      <c r="D88" s="19">
        <v>13</v>
      </c>
      <c r="E88" s="20">
        <v>1.8</v>
      </c>
      <c r="F88" s="12">
        <f t="shared" si="6"/>
        <v>711</v>
      </c>
      <c r="G88" s="36">
        <f t="shared" si="7"/>
        <v>0.9820441988950276</v>
      </c>
      <c r="H88" s="19">
        <v>724</v>
      </c>
      <c r="J88" s="21">
        <v>9</v>
      </c>
      <c r="K88" s="22">
        <v>2</v>
      </c>
      <c r="L88" s="12">
        <f t="shared" si="8"/>
        <v>444</v>
      </c>
      <c r="M88" s="43">
        <f t="shared" si="9"/>
        <v>0.9801324503311258</v>
      </c>
      <c r="N88" s="19">
        <v>453</v>
      </c>
      <c r="P88" s="19">
        <v>4</v>
      </c>
      <c r="Q88" s="20">
        <v>1.5</v>
      </c>
      <c r="R88" s="11">
        <f t="shared" si="10"/>
        <v>267</v>
      </c>
      <c r="S88" s="38">
        <f t="shared" si="11"/>
        <v>0.985239852398524</v>
      </c>
      <c r="T88" s="19">
        <v>271</v>
      </c>
      <c r="U88" s="23"/>
    </row>
    <row r="89" spans="1:21" ht="15">
      <c r="A89" s="16">
        <v>508</v>
      </c>
      <c r="B89" s="17" t="s">
        <v>209</v>
      </c>
      <c r="C89" s="18" t="s">
        <v>210</v>
      </c>
      <c r="D89" s="19">
        <v>127</v>
      </c>
      <c r="E89" s="20">
        <v>9.1</v>
      </c>
      <c r="F89" s="12">
        <f t="shared" si="6"/>
        <v>1272</v>
      </c>
      <c r="G89" s="36">
        <f t="shared" si="7"/>
        <v>0.9092208720514653</v>
      </c>
      <c r="H89" s="19">
        <v>1399</v>
      </c>
      <c r="J89" s="21">
        <v>92</v>
      </c>
      <c r="K89" s="22">
        <v>10.9</v>
      </c>
      <c r="L89" s="12">
        <f t="shared" si="8"/>
        <v>753</v>
      </c>
      <c r="M89" s="43">
        <f t="shared" si="9"/>
        <v>0.8911242603550296</v>
      </c>
      <c r="N89" s="19">
        <v>845</v>
      </c>
      <c r="P89" s="19">
        <v>35</v>
      </c>
      <c r="Q89" s="20">
        <v>6.3</v>
      </c>
      <c r="R89" s="11">
        <f t="shared" si="10"/>
        <v>519</v>
      </c>
      <c r="S89" s="38">
        <f t="shared" si="11"/>
        <v>0.9368231046931408</v>
      </c>
      <c r="T89" s="19">
        <v>554</v>
      </c>
      <c r="U89" s="23"/>
    </row>
    <row r="90" spans="1:21" ht="15">
      <c r="A90" s="16">
        <v>509</v>
      </c>
      <c r="B90" s="17" t="s">
        <v>207</v>
      </c>
      <c r="C90" s="18" t="s">
        <v>208</v>
      </c>
      <c r="D90" s="19">
        <v>29</v>
      </c>
      <c r="E90" s="20">
        <v>3.4</v>
      </c>
      <c r="F90" s="12">
        <f t="shared" si="6"/>
        <v>818</v>
      </c>
      <c r="G90" s="36">
        <f t="shared" si="7"/>
        <v>0.9657615112160567</v>
      </c>
      <c r="H90" s="19">
        <v>847</v>
      </c>
      <c r="J90" s="21">
        <v>19</v>
      </c>
      <c r="K90" s="22">
        <v>3.9</v>
      </c>
      <c r="L90" s="12">
        <f t="shared" si="8"/>
        <v>472</v>
      </c>
      <c r="M90" s="43">
        <f t="shared" si="9"/>
        <v>0.9613034623217923</v>
      </c>
      <c r="N90" s="19">
        <v>491</v>
      </c>
      <c r="P90" s="19">
        <v>10</v>
      </c>
      <c r="Q90" s="20">
        <v>2.8</v>
      </c>
      <c r="R90" s="11">
        <f t="shared" si="10"/>
        <v>346</v>
      </c>
      <c r="S90" s="38">
        <f t="shared" si="11"/>
        <v>0.9719101123595506</v>
      </c>
      <c r="T90" s="19">
        <v>356</v>
      </c>
      <c r="U90" s="23"/>
    </row>
    <row r="91" spans="1:21" ht="15">
      <c r="A91" s="16">
        <v>510</v>
      </c>
      <c r="B91" s="17" t="s">
        <v>276</v>
      </c>
      <c r="C91" s="18" t="s">
        <v>277</v>
      </c>
      <c r="D91" s="19">
        <v>6</v>
      </c>
      <c r="E91" s="20">
        <v>10</v>
      </c>
      <c r="F91" s="12">
        <f t="shared" si="6"/>
        <v>54</v>
      </c>
      <c r="G91" s="36">
        <f t="shared" si="7"/>
        <v>0.9</v>
      </c>
      <c r="H91" s="19">
        <v>60</v>
      </c>
      <c r="J91" s="21">
        <v>4</v>
      </c>
      <c r="K91" s="22">
        <v>11.1</v>
      </c>
      <c r="L91" s="12">
        <f t="shared" si="8"/>
        <v>32</v>
      </c>
      <c r="M91" s="43">
        <f t="shared" si="9"/>
        <v>0.8888888888888888</v>
      </c>
      <c r="N91" s="19">
        <v>36</v>
      </c>
      <c r="P91" s="19">
        <v>2</v>
      </c>
      <c r="Q91" s="20">
        <v>8.3</v>
      </c>
      <c r="R91" s="11">
        <f t="shared" si="10"/>
        <v>22</v>
      </c>
      <c r="S91" s="38">
        <f t="shared" si="11"/>
        <v>0.9166666666666666</v>
      </c>
      <c r="T91" s="19">
        <v>24</v>
      </c>
      <c r="U91" s="23"/>
    </row>
    <row r="92" spans="1:21" ht="15">
      <c r="A92" s="16">
        <v>511</v>
      </c>
      <c r="B92" s="17" t="s">
        <v>252</v>
      </c>
      <c r="C92" s="18" t="s">
        <v>253</v>
      </c>
      <c r="D92" s="19">
        <v>32</v>
      </c>
      <c r="E92" s="20">
        <v>1.5</v>
      </c>
      <c r="F92" s="12">
        <f t="shared" si="6"/>
        <v>2060</v>
      </c>
      <c r="G92" s="36">
        <f t="shared" si="7"/>
        <v>0.9847036328871893</v>
      </c>
      <c r="H92" s="19">
        <v>2092</v>
      </c>
      <c r="J92" s="21">
        <v>18</v>
      </c>
      <c r="K92" s="22">
        <v>1.4</v>
      </c>
      <c r="L92" s="12">
        <f t="shared" si="8"/>
        <v>1229</v>
      </c>
      <c r="M92" s="43">
        <f t="shared" si="9"/>
        <v>0.9855653568564555</v>
      </c>
      <c r="N92" s="19">
        <v>1247</v>
      </c>
      <c r="P92" s="19">
        <v>14</v>
      </c>
      <c r="Q92" s="20">
        <v>1.7</v>
      </c>
      <c r="R92" s="11">
        <f t="shared" si="10"/>
        <v>827</v>
      </c>
      <c r="S92" s="38">
        <f t="shared" si="11"/>
        <v>0.9833531510107015</v>
      </c>
      <c r="T92" s="19">
        <v>841</v>
      </c>
      <c r="U92" s="23"/>
    </row>
    <row r="93" spans="1:21" ht="15">
      <c r="A93" s="16">
        <v>512</v>
      </c>
      <c r="B93" s="17" t="s">
        <v>250</v>
      </c>
      <c r="C93" s="18" t="s">
        <v>251</v>
      </c>
      <c r="D93" s="19">
        <v>14</v>
      </c>
      <c r="E93" s="20">
        <v>1.6</v>
      </c>
      <c r="F93" s="12">
        <f t="shared" si="6"/>
        <v>858</v>
      </c>
      <c r="G93" s="36">
        <f t="shared" si="7"/>
        <v>0.9839449541284404</v>
      </c>
      <c r="H93" s="19">
        <v>872</v>
      </c>
      <c r="J93" s="21">
        <v>11</v>
      </c>
      <c r="K93" s="22">
        <v>2.1</v>
      </c>
      <c r="L93" s="12">
        <f t="shared" si="8"/>
        <v>518</v>
      </c>
      <c r="M93" s="43">
        <f t="shared" si="9"/>
        <v>0.9792060491493384</v>
      </c>
      <c r="N93" s="19">
        <v>529</v>
      </c>
      <c r="P93" s="19">
        <v>3</v>
      </c>
      <c r="Q93" s="20">
        <v>0.9</v>
      </c>
      <c r="R93" s="11">
        <f t="shared" si="10"/>
        <v>340</v>
      </c>
      <c r="S93" s="38">
        <f t="shared" si="11"/>
        <v>0.9912536443148688</v>
      </c>
      <c r="T93" s="19">
        <v>343</v>
      </c>
      <c r="U93" s="23"/>
    </row>
    <row r="94" spans="1:21" ht="15">
      <c r="A94" s="16">
        <v>606</v>
      </c>
      <c r="B94" s="17" t="s">
        <v>177</v>
      </c>
      <c r="C94" s="18" t="s">
        <v>178</v>
      </c>
      <c r="D94" s="19">
        <v>189</v>
      </c>
      <c r="E94" s="20">
        <v>6.3</v>
      </c>
      <c r="F94" s="12">
        <f t="shared" si="6"/>
        <v>2805</v>
      </c>
      <c r="G94" s="36">
        <f t="shared" si="7"/>
        <v>0.93687374749499</v>
      </c>
      <c r="H94" s="19">
        <v>2994</v>
      </c>
      <c r="J94" s="21">
        <v>142</v>
      </c>
      <c r="K94" s="22">
        <v>7.7</v>
      </c>
      <c r="L94" s="12">
        <f t="shared" si="8"/>
        <v>1700</v>
      </c>
      <c r="M94" s="43">
        <f t="shared" si="9"/>
        <v>0.9229098805646037</v>
      </c>
      <c r="N94" s="19">
        <v>1842</v>
      </c>
      <c r="P94" s="19">
        <v>47</v>
      </c>
      <c r="Q94" s="20">
        <v>4.1</v>
      </c>
      <c r="R94" s="11">
        <f t="shared" si="10"/>
        <v>1103</v>
      </c>
      <c r="S94" s="38">
        <f t="shared" si="11"/>
        <v>0.9591304347826087</v>
      </c>
      <c r="T94" s="19">
        <v>1150</v>
      </c>
      <c r="U94" s="23"/>
    </row>
    <row r="95" spans="1:21" ht="15">
      <c r="A95" s="16">
        <v>607</v>
      </c>
      <c r="B95" s="17" t="s">
        <v>233</v>
      </c>
      <c r="C95" s="18" t="s">
        <v>234</v>
      </c>
      <c r="D95" s="19">
        <v>123</v>
      </c>
      <c r="E95" s="20">
        <v>5.1</v>
      </c>
      <c r="F95" s="12">
        <f t="shared" si="6"/>
        <v>2295</v>
      </c>
      <c r="G95" s="36">
        <f t="shared" si="7"/>
        <v>0.9491315136476427</v>
      </c>
      <c r="H95" s="19">
        <v>2418</v>
      </c>
      <c r="J95" s="21">
        <v>79</v>
      </c>
      <c r="K95" s="22">
        <v>5.6</v>
      </c>
      <c r="L95" s="12">
        <f t="shared" si="8"/>
        <v>1336</v>
      </c>
      <c r="M95" s="43">
        <f t="shared" si="9"/>
        <v>0.9441696113074205</v>
      </c>
      <c r="N95" s="19">
        <v>1415</v>
      </c>
      <c r="P95" s="19">
        <v>44</v>
      </c>
      <c r="Q95" s="20">
        <v>4.4</v>
      </c>
      <c r="R95" s="11">
        <f t="shared" si="10"/>
        <v>959</v>
      </c>
      <c r="S95" s="38">
        <f t="shared" si="11"/>
        <v>0.9561316051844466</v>
      </c>
      <c r="T95" s="19">
        <v>1003</v>
      </c>
      <c r="U95" s="23"/>
    </row>
    <row r="96" spans="1:21" ht="15">
      <c r="A96" s="16">
        <v>608</v>
      </c>
      <c r="B96" s="17" t="s">
        <v>256</v>
      </c>
      <c r="C96" s="18" t="s">
        <v>257</v>
      </c>
      <c r="D96" s="19">
        <v>131</v>
      </c>
      <c r="E96" s="20">
        <v>8.9</v>
      </c>
      <c r="F96" s="12">
        <f t="shared" si="6"/>
        <v>1344</v>
      </c>
      <c r="G96" s="36">
        <f t="shared" si="7"/>
        <v>0.9111864406779661</v>
      </c>
      <c r="H96" s="19">
        <v>1475</v>
      </c>
      <c r="J96" s="21">
        <v>90</v>
      </c>
      <c r="K96" s="22">
        <v>10.1</v>
      </c>
      <c r="L96" s="12">
        <f t="shared" si="8"/>
        <v>798</v>
      </c>
      <c r="M96" s="43">
        <f t="shared" si="9"/>
        <v>0.8986486486486487</v>
      </c>
      <c r="N96" s="19">
        <v>888</v>
      </c>
      <c r="P96" s="19">
        <v>41</v>
      </c>
      <c r="Q96" s="20">
        <v>7</v>
      </c>
      <c r="R96" s="11">
        <f t="shared" si="10"/>
        <v>546</v>
      </c>
      <c r="S96" s="38">
        <f t="shared" si="11"/>
        <v>0.93015332197615</v>
      </c>
      <c r="T96" s="19">
        <v>587</v>
      </c>
      <c r="U96" s="23"/>
    </row>
    <row r="97" spans="1:21" ht="15">
      <c r="A97" s="16">
        <v>609</v>
      </c>
      <c r="B97" s="17" t="s">
        <v>314</v>
      </c>
      <c r="C97" s="18" t="s">
        <v>315</v>
      </c>
      <c r="D97" s="19">
        <v>73</v>
      </c>
      <c r="E97" s="20">
        <v>3.6</v>
      </c>
      <c r="F97" s="12">
        <f t="shared" si="6"/>
        <v>1961</v>
      </c>
      <c r="G97" s="36">
        <f t="shared" si="7"/>
        <v>0.9641101278269419</v>
      </c>
      <c r="H97" s="19">
        <v>2034</v>
      </c>
      <c r="J97" s="21">
        <v>56</v>
      </c>
      <c r="K97" s="22">
        <v>4.5</v>
      </c>
      <c r="L97" s="12">
        <f t="shared" si="8"/>
        <v>1190</v>
      </c>
      <c r="M97" s="43">
        <f t="shared" si="9"/>
        <v>0.9550561797752809</v>
      </c>
      <c r="N97" s="19">
        <v>1246</v>
      </c>
      <c r="P97" s="19">
        <v>17</v>
      </c>
      <c r="Q97" s="20">
        <v>2.2</v>
      </c>
      <c r="R97" s="11">
        <f t="shared" si="10"/>
        <v>771</v>
      </c>
      <c r="S97" s="38">
        <f t="shared" si="11"/>
        <v>0.9784263959390863</v>
      </c>
      <c r="T97" s="19">
        <v>788</v>
      </c>
      <c r="U97" s="23"/>
    </row>
    <row r="98" spans="1:21" ht="15">
      <c r="A98" s="16">
        <v>611</v>
      </c>
      <c r="B98" s="17" t="s">
        <v>217</v>
      </c>
      <c r="C98" s="18" t="s">
        <v>218</v>
      </c>
      <c r="D98" s="19">
        <v>8</v>
      </c>
      <c r="E98" s="20">
        <v>1.6</v>
      </c>
      <c r="F98" s="12">
        <f t="shared" si="6"/>
        <v>494</v>
      </c>
      <c r="G98" s="36">
        <f t="shared" si="7"/>
        <v>0.9840637450199203</v>
      </c>
      <c r="H98" s="19">
        <v>502</v>
      </c>
      <c r="J98" s="21">
        <v>6</v>
      </c>
      <c r="K98" s="22">
        <v>1.9</v>
      </c>
      <c r="L98" s="12">
        <f t="shared" si="8"/>
        <v>307</v>
      </c>
      <c r="M98" s="43">
        <f t="shared" si="9"/>
        <v>0.9808306709265175</v>
      </c>
      <c r="N98" s="19">
        <v>313</v>
      </c>
      <c r="P98" s="19">
        <v>2</v>
      </c>
      <c r="Q98" s="20">
        <v>1.1</v>
      </c>
      <c r="R98" s="11">
        <f t="shared" si="10"/>
        <v>187</v>
      </c>
      <c r="S98" s="38">
        <f t="shared" si="11"/>
        <v>0.9894179894179894</v>
      </c>
      <c r="T98" s="19">
        <v>189</v>
      </c>
      <c r="U98" s="23"/>
    </row>
    <row r="99" spans="1:21" ht="15">
      <c r="A99" s="16">
        <v>613</v>
      </c>
      <c r="B99" s="17" t="s">
        <v>227</v>
      </c>
      <c r="C99" s="18" t="s">
        <v>228</v>
      </c>
      <c r="D99" s="19">
        <v>49</v>
      </c>
      <c r="E99" s="20">
        <v>8.6</v>
      </c>
      <c r="F99" s="12">
        <f t="shared" si="6"/>
        <v>521</v>
      </c>
      <c r="G99" s="36">
        <f t="shared" si="7"/>
        <v>0.9140350877192982</v>
      </c>
      <c r="H99" s="19">
        <v>570</v>
      </c>
      <c r="J99" s="21">
        <v>33</v>
      </c>
      <c r="K99" s="22">
        <v>9.7</v>
      </c>
      <c r="L99" s="12">
        <f t="shared" si="8"/>
        <v>307</v>
      </c>
      <c r="M99" s="43">
        <f t="shared" si="9"/>
        <v>0.9029411764705882</v>
      </c>
      <c r="N99" s="19">
        <v>340</v>
      </c>
      <c r="P99" s="19">
        <v>16</v>
      </c>
      <c r="Q99" s="20">
        <v>7</v>
      </c>
      <c r="R99" s="11">
        <f t="shared" si="10"/>
        <v>213</v>
      </c>
      <c r="S99" s="38">
        <f t="shared" si="11"/>
        <v>0.9301310043668123</v>
      </c>
      <c r="T99" s="19">
        <v>229</v>
      </c>
      <c r="U99" s="23"/>
    </row>
    <row r="100" spans="1:21" ht="15">
      <c r="A100" s="16">
        <v>614</v>
      </c>
      <c r="B100" s="17" t="s">
        <v>87</v>
      </c>
      <c r="C100" s="18" t="s">
        <v>88</v>
      </c>
      <c r="D100" s="19">
        <v>17</v>
      </c>
      <c r="E100" s="20">
        <v>6</v>
      </c>
      <c r="F100" s="12">
        <f t="shared" si="6"/>
        <v>265</v>
      </c>
      <c r="G100" s="36">
        <f t="shared" si="7"/>
        <v>0.9397163120567376</v>
      </c>
      <c r="H100" s="19">
        <v>282</v>
      </c>
      <c r="J100" s="21">
        <v>12</v>
      </c>
      <c r="K100" s="22">
        <v>6.8</v>
      </c>
      <c r="L100" s="12">
        <f t="shared" si="8"/>
        <v>165</v>
      </c>
      <c r="M100" s="43">
        <f t="shared" si="9"/>
        <v>0.9322033898305084</v>
      </c>
      <c r="N100" s="19">
        <v>177</v>
      </c>
      <c r="P100" s="19">
        <v>5</v>
      </c>
      <c r="Q100" s="20">
        <v>4.8</v>
      </c>
      <c r="R100" s="11">
        <f t="shared" si="10"/>
        <v>99</v>
      </c>
      <c r="S100" s="38">
        <f t="shared" si="11"/>
        <v>0.9519230769230769</v>
      </c>
      <c r="T100" s="19">
        <v>104</v>
      </c>
      <c r="U100" s="23"/>
    </row>
    <row r="101" spans="1:21" ht="15">
      <c r="A101" s="16">
        <v>615</v>
      </c>
      <c r="B101" s="17" t="s">
        <v>348</v>
      </c>
      <c r="C101" s="18" t="s">
        <v>349</v>
      </c>
      <c r="D101" s="19">
        <v>20</v>
      </c>
      <c r="E101" s="20">
        <v>4.6</v>
      </c>
      <c r="F101" s="12">
        <f t="shared" si="6"/>
        <v>415</v>
      </c>
      <c r="G101" s="36">
        <f t="shared" si="7"/>
        <v>0.9540229885057472</v>
      </c>
      <c r="H101" s="19">
        <v>435</v>
      </c>
      <c r="J101" s="21">
        <v>12</v>
      </c>
      <c r="K101" s="22">
        <v>4.6</v>
      </c>
      <c r="L101" s="12">
        <f t="shared" si="8"/>
        <v>250</v>
      </c>
      <c r="M101" s="43">
        <f t="shared" si="9"/>
        <v>0.9541984732824428</v>
      </c>
      <c r="N101" s="19">
        <v>262</v>
      </c>
      <c r="P101" s="19">
        <v>8</v>
      </c>
      <c r="Q101" s="20">
        <v>4.6</v>
      </c>
      <c r="R101" s="11">
        <f t="shared" si="10"/>
        <v>165</v>
      </c>
      <c r="S101" s="38">
        <f t="shared" si="11"/>
        <v>0.953757225433526</v>
      </c>
      <c r="T101" s="19">
        <v>173</v>
      </c>
      <c r="U101" s="23"/>
    </row>
    <row r="102" spans="1:21" ht="15">
      <c r="A102" s="16">
        <v>616</v>
      </c>
      <c r="B102" s="17" t="s">
        <v>264</v>
      </c>
      <c r="C102" s="18" t="s">
        <v>265</v>
      </c>
      <c r="D102" s="19">
        <v>19</v>
      </c>
      <c r="E102" s="20">
        <v>4.5</v>
      </c>
      <c r="F102" s="12">
        <f t="shared" si="6"/>
        <v>402</v>
      </c>
      <c r="G102" s="36">
        <f t="shared" si="7"/>
        <v>0.9548693586698337</v>
      </c>
      <c r="H102" s="19">
        <v>421</v>
      </c>
      <c r="J102" s="21">
        <v>10</v>
      </c>
      <c r="K102" s="22">
        <v>4.1</v>
      </c>
      <c r="L102" s="12">
        <f t="shared" si="8"/>
        <v>233</v>
      </c>
      <c r="M102" s="43">
        <f t="shared" si="9"/>
        <v>0.9588477366255144</v>
      </c>
      <c r="N102" s="19">
        <v>243</v>
      </c>
      <c r="P102" s="19">
        <v>9</v>
      </c>
      <c r="Q102" s="20">
        <v>5.1</v>
      </c>
      <c r="R102" s="11">
        <f t="shared" si="10"/>
        <v>169</v>
      </c>
      <c r="S102" s="38">
        <f t="shared" si="11"/>
        <v>0.949438202247191</v>
      </c>
      <c r="T102" s="19">
        <v>178</v>
      </c>
      <c r="U102" s="23"/>
    </row>
    <row r="103" spans="1:21" ht="15">
      <c r="A103" s="16">
        <v>617</v>
      </c>
      <c r="B103" s="17" t="s">
        <v>288</v>
      </c>
      <c r="C103" s="18" t="s">
        <v>289</v>
      </c>
      <c r="D103" s="19">
        <v>7</v>
      </c>
      <c r="E103" s="20">
        <v>2.2</v>
      </c>
      <c r="F103" s="12">
        <f t="shared" si="6"/>
        <v>307</v>
      </c>
      <c r="G103" s="36">
        <f t="shared" si="7"/>
        <v>0.9777070063694268</v>
      </c>
      <c r="H103" s="19">
        <v>314</v>
      </c>
      <c r="J103" s="21">
        <v>7</v>
      </c>
      <c r="K103" s="22">
        <v>3.9</v>
      </c>
      <c r="L103" s="12">
        <f t="shared" si="8"/>
        <v>173</v>
      </c>
      <c r="M103" s="43">
        <f t="shared" si="9"/>
        <v>0.9611111111111111</v>
      </c>
      <c r="N103" s="19">
        <v>180</v>
      </c>
      <c r="P103" s="19">
        <v>0</v>
      </c>
      <c r="Q103" s="20">
        <v>0</v>
      </c>
      <c r="R103" s="11">
        <f t="shared" si="10"/>
        <v>134</v>
      </c>
      <c r="S103" s="38">
        <f t="shared" si="11"/>
        <v>1</v>
      </c>
      <c r="T103" s="19">
        <v>134</v>
      </c>
      <c r="U103" s="23"/>
    </row>
    <row r="104" spans="1:21" ht="15">
      <c r="A104" s="16">
        <v>618</v>
      </c>
      <c r="B104" s="17" t="s">
        <v>361</v>
      </c>
      <c r="C104" s="18" t="s">
        <v>362</v>
      </c>
      <c r="D104" s="19">
        <v>49</v>
      </c>
      <c r="E104" s="20">
        <v>19.4</v>
      </c>
      <c r="F104" s="12">
        <f t="shared" si="6"/>
        <v>204</v>
      </c>
      <c r="G104" s="36">
        <f t="shared" si="7"/>
        <v>0.8063241106719368</v>
      </c>
      <c r="H104" s="19">
        <v>253</v>
      </c>
      <c r="J104" s="21">
        <v>27</v>
      </c>
      <c r="K104" s="22">
        <v>20.6</v>
      </c>
      <c r="L104" s="12">
        <f t="shared" si="8"/>
        <v>104</v>
      </c>
      <c r="M104" s="43">
        <f t="shared" si="9"/>
        <v>0.7938931297709924</v>
      </c>
      <c r="N104" s="19">
        <v>131</v>
      </c>
      <c r="P104" s="19">
        <v>22</v>
      </c>
      <c r="Q104" s="20">
        <v>18</v>
      </c>
      <c r="R104" s="11">
        <f t="shared" si="10"/>
        <v>100</v>
      </c>
      <c r="S104" s="38">
        <f t="shared" si="11"/>
        <v>0.819672131147541</v>
      </c>
      <c r="T104" s="19">
        <v>122</v>
      </c>
      <c r="U104" s="23"/>
    </row>
    <row r="105" spans="1:21" ht="15">
      <c r="A105" s="16">
        <v>619</v>
      </c>
      <c r="B105" s="17" t="s">
        <v>365</v>
      </c>
      <c r="C105" s="18" t="s">
        <v>366</v>
      </c>
      <c r="D105" s="19">
        <v>103</v>
      </c>
      <c r="E105" s="20">
        <v>21.1</v>
      </c>
      <c r="F105" s="12">
        <f t="shared" si="6"/>
        <v>385</v>
      </c>
      <c r="G105" s="36">
        <f t="shared" si="7"/>
        <v>0.7889344262295082</v>
      </c>
      <c r="H105" s="19">
        <v>488</v>
      </c>
      <c r="J105" s="21">
        <v>73</v>
      </c>
      <c r="K105" s="22">
        <v>23.2</v>
      </c>
      <c r="L105" s="12">
        <f t="shared" si="8"/>
        <v>242</v>
      </c>
      <c r="M105" s="43">
        <f t="shared" si="9"/>
        <v>0.7682539682539682</v>
      </c>
      <c r="N105" s="19">
        <v>315</v>
      </c>
      <c r="P105" s="19">
        <v>30</v>
      </c>
      <c r="Q105" s="20">
        <v>17.3</v>
      </c>
      <c r="R105" s="11">
        <f t="shared" si="10"/>
        <v>143</v>
      </c>
      <c r="S105" s="38">
        <f t="shared" si="11"/>
        <v>0.8265895953757225</v>
      </c>
      <c r="T105" s="19">
        <v>173</v>
      </c>
      <c r="U105" s="23"/>
    </row>
    <row r="106" spans="1:21" ht="15">
      <c r="A106" s="16">
        <v>620</v>
      </c>
      <c r="B106" s="17" t="s">
        <v>150</v>
      </c>
      <c r="C106" s="18" t="s">
        <v>151</v>
      </c>
      <c r="D106" s="19">
        <v>163</v>
      </c>
      <c r="E106" s="20">
        <v>4.5</v>
      </c>
      <c r="F106" s="12">
        <f t="shared" si="6"/>
        <v>3432</v>
      </c>
      <c r="G106" s="36">
        <f t="shared" si="7"/>
        <v>0.9546592489568846</v>
      </c>
      <c r="H106" s="19">
        <v>3595</v>
      </c>
      <c r="J106" s="21">
        <v>108</v>
      </c>
      <c r="K106" s="22">
        <v>5</v>
      </c>
      <c r="L106" s="12">
        <f t="shared" si="8"/>
        <v>2067</v>
      </c>
      <c r="M106" s="43">
        <f t="shared" si="9"/>
        <v>0.9503448275862069</v>
      </c>
      <c r="N106" s="19">
        <v>2175</v>
      </c>
      <c r="P106" s="19">
        <v>55</v>
      </c>
      <c r="Q106" s="20">
        <v>3.9</v>
      </c>
      <c r="R106" s="11">
        <f t="shared" si="10"/>
        <v>1364</v>
      </c>
      <c r="S106" s="38">
        <f t="shared" si="11"/>
        <v>0.9612403100775194</v>
      </c>
      <c r="T106" s="19">
        <v>1419</v>
      </c>
      <c r="U106" s="23"/>
    </row>
    <row r="107" spans="1:21" ht="15">
      <c r="A107" s="16">
        <v>621</v>
      </c>
      <c r="B107" s="17" t="s">
        <v>300</v>
      </c>
      <c r="C107" s="18" t="s">
        <v>301</v>
      </c>
      <c r="D107" s="19">
        <v>49</v>
      </c>
      <c r="E107" s="20">
        <v>9.6</v>
      </c>
      <c r="F107" s="12">
        <f t="shared" si="6"/>
        <v>462</v>
      </c>
      <c r="G107" s="36">
        <f t="shared" si="7"/>
        <v>0.904109589041096</v>
      </c>
      <c r="H107" s="19">
        <v>511</v>
      </c>
      <c r="J107" s="21">
        <v>31</v>
      </c>
      <c r="K107" s="22">
        <v>10.5</v>
      </c>
      <c r="L107" s="12">
        <f t="shared" si="8"/>
        <v>264</v>
      </c>
      <c r="M107" s="43">
        <f t="shared" si="9"/>
        <v>0.8949152542372881</v>
      </c>
      <c r="N107" s="19">
        <v>295</v>
      </c>
      <c r="P107" s="19">
        <v>18</v>
      </c>
      <c r="Q107" s="20">
        <v>8.3</v>
      </c>
      <c r="R107" s="11">
        <f t="shared" si="10"/>
        <v>198</v>
      </c>
      <c r="S107" s="38">
        <f t="shared" si="11"/>
        <v>0.9166666666666666</v>
      </c>
      <c r="T107" s="19">
        <v>216</v>
      </c>
      <c r="U107" s="23"/>
    </row>
    <row r="108" spans="1:21" ht="15">
      <c r="A108" s="16">
        <v>622</v>
      </c>
      <c r="B108" s="17" t="s">
        <v>328</v>
      </c>
      <c r="C108" s="18" t="s">
        <v>329</v>
      </c>
      <c r="D108" s="19">
        <v>21</v>
      </c>
      <c r="E108" s="20">
        <v>5.3</v>
      </c>
      <c r="F108" s="12">
        <f t="shared" si="6"/>
        <v>376</v>
      </c>
      <c r="G108" s="36">
        <f t="shared" si="7"/>
        <v>0.947103274559194</v>
      </c>
      <c r="H108" s="19">
        <v>397</v>
      </c>
      <c r="J108" s="21">
        <v>17</v>
      </c>
      <c r="K108" s="22">
        <v>6.6</v>
      </c>
      <c r="L108" s="12">
        <f t="shared" si="8"/>
        <v>241</v>
      </c>
      <c r="M108" s="43">
        <f t="shared" si="9"/>
        <v>0.9341085271317829</v>
      </c>
      <c r="N108" s="19">
        <v>258</v>
      </c>
      <c r="P108" s="19">
        <v>4</v>
      </c>
      <c r="Q108" s="20">
        <v>2.9</v>
      </c>
      <c r="R108" s="11">
        <f t="shared" si="10"/>
        <v>135</v>
      </c>
      <c r="S108" s="38">
        <f t="shared" si="11"/>
        <v>0.9712230215827338</v>
      </c>
      <c r="T108" s="19">
        <v>139</v>
      </c>
      <c r="U108" s="23"/>
    </row>
    <row r="109" spans="1:21" ht="15">
      <c r="A109" s="16">
        <v>623</v>
      </c>
      <c r="B109" s="17" t="s">
        <v>105</v>
      </c>
      <c r="C109" s="18" t="s">
        <v>106</v>
      </c>
      <c r="D109" s="19">
        <v>41</v>
      </c>
      <c r="E109" s="20">
        <v>2.8</v>
      </c>
      <c r="F109" s="12">
        <f t="shared" si="6"/>
        <v>1437</v>
      </c>
      <c r="G109" s="36">
        <f t="shared" si="7"/>
        <v>0.9722598105548038</v>
      </c>
      <c r="H109" s="19">
        <v>1478</v>
      </c>
      <c r="J109" s="21">
        <v>26</v>
      </c>
      <c r="K109" s="22">
        <v>3</v>
      </c>
      <c r="L109" s="12">
        <f t="shared" si="8"/>
        <v>846</v>
      </c>
      <c r="M109" s="43">
        <f t="shared" si="9"/>
        <v>0.9701834862385321</v>
      </c>
      <c r="N109" s="19">
        <v>872</v>
      </c>
      <c r="P109" s="19">
        <v>15</v>
      </c>
      <c r="Q109" s="20">
        <v>2.5</v>
      </c>
      <c r="R109" s="11">
        <f t="shared" si="10"/>
        <v>591</v>
      </c>
      <c r="S109" s="38">
        <f t="shared" si="11"/>
        <v>0.9752475247524752</v>
      </c>
      <c r="T109" s="19">
        <v>606</v>
      </c>
      <c r="U109" s="23"/>
    </row>
    <row r="110" spans="1:21" ht="15">
      <c r="A110" s="16">
        <v>624</v>
      </c>
      <c r="B110" s="17" t="s">
        <v>258</v>
      </c>
      <c r="C110" s="18" t="s">
        <v>259</v>
      </c>
      <c r="D110" s="19">
        <v>11</v>
      </c>
      <c r="E110" s="20">
        <v>2.3</v>
      </c>
      <c r="F110" s="12">
        <f t="shared" si="6"/>
        <v>468</v>
      </c>
      <c r="G110" s="36">
        <f t="shared" si="7"/>
        <v>0.9770354906054279</v>
      </c>
      <c r="H110" s="19">
        <v>479</v>
      </c>
      <c r="J110" s="21">
        <v>8</v>
      </c>
      <c r="K110" s="22">
        <v>3</v>
      </c>
      <c r="L110" s="12">
        <f t="shared" si="8"/>
        <v>260</v>
      </c>
      <c r="M110" s="43">
        <f t="shared" si="9"/>
        <v>0.9701492537313433</v>
      </c>
      <c r="N110" s="19">
        <v>268</v>
      </c>
      <c r="P110" s="19">
        <v>3</v>
      </c>
      <c r="Q110" s="20">
        <v>1.4</v>
      </c>
      <c r="R110" s="11">
        <f t="shared" si="10"/>
        <v>208</v>
      </c>
      <c r="S110" s="38">
        <f t="shared" si="11"/>
        <v>0.985781990521327</v>
      </c>
      <c r="T110" s="19">
        <v>211</v>
      </c>
      <c r="U110" s="23"/>
    </row>
    <row r="111" spans="1:21" ht="15">
      <c r="A111" s="16">
        <v>625</v>
      </c>
      <c r="B111" s="17" t="s">
        <v>73</v>
      </c>
      <c r="C111" s="18" t="s">
        <v>74</v>
      </c>
      <c r="D111" s="19">
        <v>34</v>
      </c>
      <c r="E111" s="20">
        <v>8.4</v>
      </c>
      <c r="F111" s="12">
        <f t="shared" si="6"/>
        <v>371</v>
      </c>
      <c r="G111" s="36">
        <f t="shared" si="7"/>
        <v>0.9160493827160494</v>
      </c>
      <c r="H111" s="19">
        <v>405</v>
      </c>
      <c r="J111" s="21">
        <v>26</v>
      </c>
      <c r="K111" s="22">
        <v>11</v>
      </c>
      <c r="L111" s="12">
        <f t="shared" si="8"/>
        <v>211</v>
      </c>
      <c r="M111" s="43">
        <f t="shared" si="9"/>
        <v>0.890295358649789</v>
      </c>
      <c r="N111" s="19">
        <v>237</v>
      </c>
      <c r="P111" s="19">
        <v>8</v>
      </c>
      <c r="Q111" s="20">
        <v>4.8</v>
      </c>
      <c r="R111" s="11">
        <f t="shared" si="10"/>
        <v>160</v>
      </c>
      <c r="S111" s="38">
        <f t="shared" si="11"/>
        <v>0.9523809523809523</v>
      </c>
      <c r="T111" s="19">
        <v>168</v>
      </c>
      <c r="U111" s="23"/>
    </row>
    <row r="112" spans="1:21" ht="15">
      <c r="A112" s="16">
        <v>626</v>
      </c>
      <c r="B112" s="17" t="s">
        <v>109</v>
      </c>
      <c r="C112" s="18" t="s">
        <v>110</v>
      </c>
      <c r="D112" s="19">
        <v>44</v>
      </c>
      <c r="E112" s="20">
        <v>8</v>
      </c>
      <c r="F112" s="12">
        <f t="shared" si="6"/>
        <v>504</v>
      </c>
      <c r="G112" s="36">
        <f t="shared" si="7"/>
        <v>0.9197080291970803</v>
      </c>
      <c r="H112" s="19">
        <v>548</v>
      </c>
      <c r="J112" s="21">
        <v>31</v>
      </c>
      <c r="K112" s="22">
        <v>9.1</v>
      </c>
      <c r="L112" s="12">
        <f t="shared" si="8"/>
        <v>309</v>
      </c>
      <c r="M112" s="43">
        <f t="shared" si="9"/>
        <v>0.9088235294117647</v>
      </c>
      <c r="N112" s="19">
        <v>340</v>
      </c>
      <c r="P112" s="19">
        <v>13</v>
      </c>
      <c r="Q112" s="20">
        <v>6.3</v>
      </c>
      <c r="R112" s="11">
        <f t="shared" si="10"/>
        <v>195</v>
      </c>
      <c r="S112" s="38">
        <f t="shared" si="11"/>
        <v>0.9375</v>
      </c>
      <c r="T112" s="19">
        <v>208</v>
      </c>
      <c r="U112" s="23"/>
    </row>
    <row r="113" spans="1:21" ht="15">
      <c r="A113" s="16">
        <v>702</v>
      </c>
      <c r="B113" s="17" t="s">
        <v>107</v>
      </c>
      <c r="C113" s="18" t="s">
        <v>108</v>
      </c>
      <c r="D113" s="19">
        <v>14</v>
      </c>
      <c r="E113" s="20">
        <v>3.1</v>
      </c>
      <c r="F113" s="12">
        <f t="shared" si="6"/>
        <v>434</v>
      </c>
      <c r="G113" s="36">
        <f t="shared" si="7"/>
        <v>0.96875</v>
      </c>
      <c r="H113" s="19">
        <v>448</v>
      </c>
      <c r="J113" s="21">
        <v>10</v>
      </c>
      <c r="K113" s="22">
        <v>3.5</v>
      </c>
      <c r="L113" s="12">
        <f t="shared" si="8"/>
        <v>272</v>
      </c>
      <c r="M113" s="43">
        <f t="shared" si="9"/>
        <v>0.9645390070921985</v>
      </c>
      <c r="N113" s="19">
        <v>282</v>
      </c>
      <c r="P113" s="19">
        <v>4</v>
      </c>
      <c r="Q113" s="20">
        <v>2.4</v>
      </c>
      <c r="R113" s="11">
        <f t="shared" si="10"/>
        <v>162</v>
      </c>
      <c r="S113" s="38">
        <f t="shared" si="11"/>
        <v>0.9759036144578314</v>
      </c>
      <c r="T113" s="19">
        <v>166</v>
      </c>
      <c r="U113" s="23"/>
    </row>
    <row r="114" spans="1:21" ht="15">
      <c r="A114" s="16">
        <v>703</v>
      </c>
      <c r="B114" s="17" t="s">
        <v>156</v>
      </c>
      <c r="C114" s="18" t="s">
        <v>157</v>
      </c>
      <c r="D114" s="19">
        <v>13</v>
      </c>
      <c r="E114" s="20">
        <v>2</v>
      </c>
      <c r="F114" s="12">
        <f t="shared" si="6"/>
        <v>646</v>
      </c>
      <c r="G114" s="36">
        <f t="shared" si="7"/>
        <v>0.9802731411229135</v>
      </c>
      <c r="H114" s="19">
        <v>659</v>
      </c>
      <c r="J114" s="21">
        <v>8</v>
      </c>
      <c r="K114" s="22">
        <v>2</v>
      </c>
      <c r="L114" s="12">
        <f t="shared" si="8"/>
        <v>394</v>
      </c>
      <c r="M114" s="43">
        <f t="shared" si="9"/>
        <v>0.9800995024875622</v>
      </c>
      <c r="N114" s="19">
        <v>402</v>
      </c>
      <c r="P114" s="19">
        <v>5</v>
      </c>
      <c r="Q114" s="20">
        <v>1.9</v>
      </c>
      <c r="R114" s="11">
        <f t="shared" si="10"/>
        <v>252</v>
      </c>
      <c r="S114" s="38">
        <f t="shared" si="11"/>
        <v>0.980544747081712</v>
      </c>
      <c r="T114" s="19">
        <v>257</v>
      </c>
      <c r="U114" s="23"/>
    </row>
    <row r="115" spans="1:21" ht="15">
      <c r="A115" s="16">
        <v>704</v>
      </c>
      <c r="B115" s="17" t="s">
        <v>158</v>
      </c>
      <c r="C115" s="18" t="s">
        <v>160</v>
      </c>
      <c r="D115" s="19" t="s">
        <v>159</v>
      </c>
      <c r="E115" s="20" t="s">
        <v>159</v>
      </c>
      <c r="F115" s="12" t="e">
        <f t="shared" si="6"/>
        <v>#VALUE!</v>
      </c>
      <c r="G115" s="36" t="e">
        <f t="shared" si="7"/>
        <v>#VALUE!</v>
      </c>
      <c r="H115" s="19" t="s">
        <v>159</v>
      </c>
      <c r="J115" s="21" t="s">
        <v>159</v>
      </c>
      <c r="K115" s="22" t="s">
        <v>159</v>
      </c>
      <c r="L115" s="12" t="e">
        <f t="shared" si="8"/>
        <v>#VALUE!</v>
      </c>
      <c r="M115" s="43" t="e">
        <f t="shared" si="9"/>
        <v>#VALUE!</v>
      </c>
      <c r="N115" s="19" t="s">
        <v>159</v>
      </c>
      <c r="P115" s="19" t="s">
        <v>159</v>
      </c>
      <c r="Q115" s="20" t="s">
        <v>159</v>
      </c>
      <c r="R115" s="11" t="e">
        <f t="shared" si="10"/>
        <v>#VALUE!</v>
      </c>
      <c r="S115" s="38" t="e">
        <f t="shared" si="11"/>
        <v>#VALUE!</v>
      </c>
      <c r="T115" s="19" t="s">
        <v>159</v>
      </c>
      <c r="U115" s="23"/>
    </row>
    <row r="116" spans="1:21" ht="15">
      <c r="A116" s="16">
        <v>705</v>
      </c>
      <c r="B116" s="17" t="s">
        <v>163</v>
      </c>
      <c r="C116" s="18" t="s">
        <v>164</v>
      </c>
      <c r="D116" s="19">
        <v>3</v>
      </c>
      <c r="E116" s="22">
        <v>0.9</v>
      </c>
      <c r="F116" s="12">
        <f t="shared" si="6"/>
        <v>337</v>
      </c>
      <c r="G116" s="36">
        <f t="shared" si="7"/>
        <v>0.9911764705882353</v>
      </c>
      <c r="H116" s="19">
        <v>340</v>
      </c>
      <c r="J116" s="19">
        <v>2</v>
      </c>
      <c r="K116" s="22">
        <v>0.9</v>
      </c>
      <c r="L116" s="12">
        <f t="shared" si="8"/>
        <v>212</v>
      </c>
      <c r="M116" s="43">
        <f t="shared" si="9"/>
        <v>0.9906542056074766</v>
      </c>
      <c r="N116" s="19">
        <v>214</v>
      </c>
      <c r="P116" s="19">
        <v>1</v>
      </c>
      <c r="Q116" s="22">
        <v>0.8</v>
      </c>
      <c r="R116" s="11">
        <f t="shared" si="10"/>
        <v>125</v>
      </c>
      <c r="S116" s="38">
        <f t="shared" si="11"/>
        <v>0.9920634920634921</v>
      </c>
      <c r="T116" s="19">
        <v>126</v>
      </c>
      <c r="U116" s="23"/>
    </row>
    <row r="117" spans="1:21" ht="15">
      <c r="A117" s="16">
        <v>706</v>
      </c>
      <c r="B117" s="17" t="s">
        <v>187</v>
      </c>
      <c r="C117" s="18" t="s">
        <v>188</v>
      </c>
      <c r="D117" s="19">
        <v>54</v>
      </c>
      <c r="E117" s="20">
        <v>8.7</v>
      </c>
      <c r="F117" s="12">
        <f t="shared" si="6"/>
        <v>569</v>
      </c>
      <c r="G117" s="36">
        <f t="shared" si="7"/>
        <v>0.913322632423756</v>
      </c>
      <c r="H117" s="19">
        <v>623</v>
      </c>
      <c r="J117" s="21">
        <v>37</v>
      </c>
      <c r="K117" s="22">
        <v>9.4</v>
      </c>
      <c r="L117" s="12">
        <f t="shared" si="8"/>
        <v>358</v>
      </c>
      <c r="M117" s="43">
        <f t="shared" si="9"/>
        <v>0.9063291139240506</v>
      </c>
      <c r="N117" s="19">
        <v>395</v>
      </c>
      <c r="P117" s="19">
        <v>17</v>
      </c>
      <c r="Q117" s="20">
        <v>7.5</v>
      </c>
      <c r="R117" s="11">
        <f t="shared" si="10"/>
        <v>211</v>
      </c>
      <c r="S117" s="38">
        <f t="shared" si="11"/>
        <v>0.9254385964912281</v>
      </c>
      <c r="T117" s="19">
        <v>228</v>
      </c>
      <c r="U117" s="23"/>
    </row>
    <row r="118" spans="1:21" ht="15">
      <c r="A118" s="16">
        <v>707</v>
      </c>
      <c r="B118" s="17" t="s">
        <v>189</v>
      </c>
      <c r="C118" s="18" t="s">
        <v>190</v>
      </c>
      <c r="D118" s="19">
        <v>28</v>
      </c>
      <c r="E118" s="20">
        <v>12.6</v>
      </c>
      <c r="F118" s="12">
        <f t="shared" si="6"/>
        <v>194</v>
      </c>
      <c r="G118" s="36">
        <f t="shared" si="7"/>
        <v>0.8738738738738738</v>
      </c>
      <c r="H118" s="19">
        <v>222</v>
      </c>
      <c r="J118" s="21">
        <v>17</v>
      </c>
      <c r="K118" s="22">
        <v>11.8</v>
      </c>
      <c r="L118" s="12">
        <f t="shared" si="8"/>
        <v>127</v>
      </c>
      <c r="M118" s="43">
        <f t="shared" si="9"/>
        <v>0.8819444444444444</v>
      </c>
      <c r="N118" s="19">
        <v>144</v>
      </c>
      <c r="P118" s="19">
        <v>11</v>
      </c>
      <c r="Q118" s="20">
        <v>14.1</v>
      </c>
      <c r="R118" s="11">
        <f t="shared" si="10"/>
        <v>67</v>
      </c>
      <c r="S118" s="38">
        <f t="shared" si="11"/>
        <v>0.858974358974359</v>
      </c>
      <c r="T118" s="19">
        <v>78</v>
      </c>
      <c r="U118" s="23"/>
    </row>
    <row r="119" spans="1:21" ht="15">
      <c r="A119" s="16">
        <v>708</v>
      </c>
      <c r="B119" s="17" t="s">
        <v>201</v>
      </c>
      <c r="C119" s="18" t="s">
        <v>202</v>
      </c>
      <c r="D119" s="19">
        <v>17</v>
      </c>
      <c r="E119" s="20">
        <v>2.2</v>
      </c>
      <c r="F119" s="12">
        <f t="shared" si="6"/>
        <v>742</v>
      </c>
      <c r="G119" s="36">
        <f t="shared" si="7"/>
        <v>0.9776021080368906</v>
      </c>
      <c r="H119" s="19">
        <v>759</v>
      </c>
      <c r="J119" s="21">
        <v>10</v>
      </c>
      <c r="K119" s="22">
        <v>2.4</v>
      </c>
      <c r="L119" s="12">
        <f t="shared" si="8"/>
        <v>412</v>
      </c>
      <c r="M119" s="43">
        <f t="shared" si="9"/>
        <v>0.976303317535545</v>
      </c>
      <c r="N119" s="19">
        <v>422</v>
      </c>
      <c r="P119" s="19">
        <v>7</v>
      </c>
      <c r="Q119" s="20">
        <v>2.1</v>
      </c>
      <c r="R119" s="11">
        <f t="shared" si="10"/>
        <v>330</v>
      </c>
      <c r="S119" s="38">
        <f t="shared" si="11"/>
        <v>0.9792284866468842</v>
      </c>
      <c r="T119" s="19">
        <v>337</v>
      </c>
      <c r="U119" s="23"/>
    </row>
    <row r="120" spans="1:21" ht="15">
      <c r="A120" s="16">
        <v>709</v>
      </c>
      <c r="B120" s="17" t="s">
        <v>211</v>
      </c>
      <c r="C120" s="18" t="s">
        <v>212</v>
      </c>
      <c r="D120" s="19">
        <v>50</v>
      </c>
      <c r="E120" s="20">
        <v>7</v>
      </c>
      <c r="F120" s="12">
        <f t="shared" si="6"/>
        <v>665</v>
      </c>
      <c r="G120" s="36">
        <f t="shared" si="7"/>
        <v>0.9300699300699301</v>
      </c>
      <c r="H120" s="19">
        <v>715</v>
      </c>
      <c r="J120" s="21">
        <v>34</v>
      </c>
      <c r="K120" s="22">
        <v>7.5</v>
      </c>
      <c r="L120" s="12">
        <f t="shared" si="8"/>
        <v>422</v>
      </c>
      <c r="M120" s="43">
        <f t="shared" si="9"/>
        <v>0.9254385964912281</v>
      </c>
      <c r="N120" s="19">
        <v>456</v>
      </c>
      <c r="P120" s="19">
        <v>16</v>
      </c>
      <c r="Q120" s="20">
        <v>6.2</v>
      </c>
      <c r="R120" s="11">
        <f t="shared" si="10"/>
        <v>243</v>
      </c>
      <c r="S120" s="38">
        <f t="shared" si="11"/>
        <v>0.9382239382239382</v>
      </c>
      <c r="T120" s="19">
        <v>259</v>
      </c>
      <c r="U120" s="23"/>
    </row>
    <row r="121" spans="1:21" ht="15">
      <c r="A121" s="16">
        <v>710</v>
      </c>
      <c r="B121" s="17" t="s">
        <v>302</v>
      </c>
      <c r="C121" s="18" t="s">
        <v>303</v>
      </c>
      <c r="D121" s="19">
        <v>45</v>
      </c>
      <c r="E121" s="20">
        <v>6.6</v>
      </c>
      <c r="F121" s="12">
        <f t="shared" si="6"/>
        <v>636</v>
      </c>
      <c r="G121" s="36">
        <f t="shared" si="7"/>
        <v>0.933920704845815</v>
      </c>
      <c r="H121" s="19">
        <v>681</v>
      </c>
      <c r="J121" s="21">
        <v>29</v>
      </c>
      <c r="K121" s="22">
        <v>6.3</v>
      </c>
      <c r="L121" s="12">
        <f t="shared" si="8"/>
        <v>428</v>
      </c>
      <c r="M121" s="43">
        <f t="shared" si="9"/>
        <v>0.936542669584245</v>
      </c>
      <c r="N121" s="19">
        <v>457</v>
      </c>
      <c r="P121" s="19">
        <v>16</v>
      </c>
      <c r="Q121" s="20">
        <v>7</v>
      </c>
      <c r="R121" s="11">
        <f t="shared" si="10"/>
        <v>213</v>
      </c>
      <c r="S121" s="38">
        <f t="shared" si="11"/>
        <v>0.9301310043668123</v>
      </c>
      <c r="T121" s="19">
        <v>229</v>
      </c>
      <c r="U121" s="23"/>
    </row>
    <row r="122" spans="1:21" ht="15">
      <c r="A122" s="16">
        <v>711</v>
      </c>
      <c r="B122" s="17" t="s">
        <v>332</v>
      </c>
      <c r="C122" s="18" t="s">
        <v>333</v>
      </c>
      <c r="D122" s="19">
        <v>45</v>
      </c>
      <c r="E122" s="20">
        <v>5.9</v>
      </c>
      <c r="F122" s="12">
        <f t="shared" si="6"/>
        <v>716</v>
      </c>
      <c r="G122" s="36">
        <f t="shared" si="7"/>
        <v>0.9408672798948752</v>
      </c>
      <c r="H122" s="19">
        <v>761</v>
      </c>
      <c r="J122" s="21">
        <v>32</v>
      </c>
      <c r="K122" s="22">
        <v>7.3</v>
      </c>
      <c r="L122" s="12">
        <f t="shared" si="8"/>
        <v>406</v>
      </c>
      <c r="M122" s="43">
        <f t="shared" si="9"/>
        <v>0.9269406392694064</v>
      </c>
      <c r="N122" s="19">
        <v>438</v>
      </c>
      <c r="P122" s="19">
        <v>13</v>
      </c>
      <c r="Q122" s="20">
        <v>4</v>
      </c>
      <c r="R122" s="11">
        <f t="shared" si="10"/>
        <v>310</v>
      </c>
      <c r="S122" s="38">
        <f t="shared" si="11"/>
        <v>0.9597523219814241</v>
      </c>
      <c r="T122" s="19">
        <v>323</v>
      </c>
      <c r="U122" s="23"/>
    </row>
    <row r="123" spans="1:21" ht="15">
      <c r="A123" s="16">
        <v>712</v>
      </c>
      <c r="B123" s="17" t="s">
        <v>342</v>
      </c>
      <c r="C123" s="18" t="s">
        <v>343</v>
      </c>
      <c r="D123" s="19">
        <v>31</v>
      </c>
      <c r="E123" s="20">
        <v>4.1</v>
      </c>
      <c r="F123" s="12">
        <f t="shared" si="6"/>
        <v>731</v>
      </c>
      <c r="G123" s="36">
        <f t="shared" si="7"/>
        <v>0.9593175853018373</v>
      </c>
      <c r="H123" s="19">
        <v>762</v>
      </c>
      <c r="J123" s="21">
        <v>22</v>
      </c>
      <c r="K123" s="22">
        <v>4.7</v>
      </c>
      <c r="L123" s="12">
        <f t="shared" si="8"/>
        <v>450</v>
      </c>
      <c r="M123" s="43">
        <f t="shared" si="9"/>
        <v>0.9533898305084746</v>
      </c>
      <c r="N123" s="19">
        <v>472</v>
      </c>
      <c r="P123" s="19">
        <v>9</v>
      </c>
      <c r="Q123" s="20">
        <v>3.1</v>
      </c>
      <c r="R123" s="11">
        <f t="shared" si="10"/>
        <v>281</v>
      </c>
      <c r="S123" s="38">
        <f t="shared" si="11"/>
        <v>0.9689655172413794</v>
      </c>
      <c r="T123" s="19">
        <v>290</v>
      </c>
      <c r="U123" s="23"/>
    </row>
    <row r="124" spans="1:21" ht="15">
      <c r="A124" s="16">
        <v>713</v>
      </c>
      <c r="B124" s="17" t="s">
        <v>355</v>
      </c>
      <c r="C124" s="18" t="s">
        <v>356</v>
      </c>
      <c r="D124" s="19">
        <v>47</v>
      </c>
      <c r="E124" s="20">
        <v>12.5</v>
      </c>
      <c r="F124" s="12">
        <f t="shared" si="6"/>
        <v>329</v>
      </c>
      <c r="G124" s="36">
        <f t="shared" si="7"/>
        <v>0.875</v>
      </c>
      <c r="H124" s="19">
        <v>376</v>
      </c>
      <c r="J124" s="21">
        <v>27</v>
      </c>
      <c r="K124" s="22">
        <v>12.2</v>
      </c>
      <c r="L124" s="12">
        <f t="shared" si="8"/>
        <v>194</v>
      </c>
      <c r="M124" s="43">
        <f t="shared" si="9"/>
        <v>0.8778280542986425</v>
      </c>
      <c r="N124" s="19">
        <v>221</v>
      </c>
      <c r="P124" s="19">
        <v>20</v>
      </c>
      <c r="Q124" s="20">
        <v>12.9</v>
      </c>
      <c r="R124" s="11">
        <f t="shared" si="10"/>
        <v>135</v>
      </c>
      <c r="S124" s="38">
        <f t="shared" si="11"/>
        <v>0.8709677419354839</v>
      </c>
      <c r="T124" s="19">
        <v>155</v>
      </c>
      <c r="U124" s="23"/>
    </row>
    <row r="125" spans="1:21" ht="15">
      <c r="A125" s="16">
        <v>714</v>
      </c>
      <c r="B125" s="17" t="s">
        <v>115</v>
      </c>
      <c r="C125" s="18" t="s">
        <v>117</v>
      </c>
      <c r="D125" s="19">
        <v>0</v>
      </c>
      <c r="E125" s="20">
        <v>0</v>
      </c>
      <c r="F125" s="12">
        <f t="shared" si="6"/>
        <v>10</v>
      </c>
      <c r="G125" s="36">
        <f t="shared" si="7"/>
        <v>1</v>
      </c>
      <c r="H125" s="19">
        <v>10</v>
      </c>
      <c r="J125" s="21" t="s">
        <v>116</v>
      </c>
      <c r="K125" s="22" t="s">
        <v>116</v>
      </c>
      <c r="L125" s="12" t="e">
        <f t="shared" si="8"/>
        <v>#VALUE!</v>
      </c>
      <c r="M125" s="43" t="e">
        <f t="shared" si="9"/>
        <v>#VALUE!</v>
      </c>
      <c r="N125" s="19" t="s">
        <v>116</v>
      </c>
      <c r="P125" s="21" t="s">
        <v>116</v>
      </c>
      <c r="Q125" s="22" t="s">
        <v>116</v>
      </c>
      <c r="R125" s="11" t="e">
        <f t="shared" si="10"/>
        <v>#VALUE!</v>
      </c>
      <c r="S125" s="38" t="e">
        <f t="shared" si="11"/>
        <v>#VALUE!</v>
      </c>
      <c r="T125" s="19" t="s">
        <v>116</v>
      </c>
      <c r="U125" s="23"/>
    </row>
    <row r="126" spans="1:21" ht="15">
      <c r="A126" s="16">
        <v>716</v>
      </c>
      <c r="B126" s="17" t="s">
        <v>65</v>
      </c>
      <c r="C126" s="18" t="s">
        <v>66</v>
      </c>
      <c r="D126" s="19">
        <v>13</v>
      </c>
      <c r="E126" s="20">
        <v>2.8</v>
      </c>
      <c r="F126" s="12">
        <f t="shared" si="6"/>
        <v>452</v>
      </c>
      <c r="G126" s="36">
        <f t="shared" si="7"/>
        <v>0.9720430107526882</v>
      </c>
      <c r="H126" s="19">
        <v>465</v>
      </c>
      <c r="J126" s="21">
        <v>12</v>
      </c>
      <c r="K126" s="22">
        <v>4</v>
      </c>
      <c r="L126" s="12">
        <f t="shared" si="8"/>
        <v>286</v>
      </c>
      <c r="M126" s="43">
        <f t="shared" si="9"/>
        <v>0.9597315436241611</v>
      </c>
      <c r="N126" s="19">
        <v>298</v>
      </c>
      <c r="P126" s="19">
        <v>1</v>
      </c>
      <c r="Q126" s="20">
        <v>0.6</v>
      </c>
      <c r="R126" s="11">
        <f t="shared" si="10"/>
        <v>166</v>
      </c>
      <c r="S126" s="38">
        <f t="shared" si="11"/>
        <v>0.9940119760479041</v>
      </c>
      <c r="T126" s="19">
        <v>167</v>
      </c>
      <c r="U126" s="23"/>
    </row>
    <row r="127" spans="1:21" ht="15">
      <c r="A127" s="16">
        <v>717</v>
      </c>
      <c r="B127" s="17" t="s">
        <v>67</v>
      </c>
      <c r="C127" s="18" t="s">
        <v>68</v>
      </c>
      <c r="D127" s="19">
        <v>74</v>
      </c>
      <c r="E127" s="20">
        <v>8.2</v>
      </c>
      <c r="F127" s="12">
        <f t="shared" si="6"/>
        <v>826</v>
      </c>
      <c r="G127" s="36">
        <f t="shared" si="7"/>
        <v>0.9177777777777778</v>
      </c>
      <c r="H127" s="19">
        <v>900</v>
      </c>
      <c r="J127" s="21">
        <v>43</v>
      </c>
      <c r="K127" s="22">
        <v>8.2</v>
      </c>
      <c r="L127" s="12">
        <f t="shared" si="8"/>
        <v>484</v>
      </c>
      <c r="M127" s="43">
        <f t="shared" si="9"/>
        <v>0.9184060721062619</v>
      </c>
      <c r="N127" s="19">
        <v>527</v>
      </c>
      <c r="P127" s="19">
        <v>31</v>
      </c>
      <c r="Q127" s="20">
        <v>8.3</v>
      </c>
      <c r="R127" s="11">
        <f t="shared" si="10"/>
        <v>342</v>
      </c>
      <c r="S127" s="38">
        <f t="shared" si="11"/>
        <v>0.9168900804289544</v>
      </c>
      <c r="T127" s="19">
        <v>373</v>
      </c>
      <c r="U127" s="23"/>
    </row>
    <row r="128" spans="1:21" ht="15">
      <c r="A128" s="16">
        <v>718</v>
      </c>
      <c r="B128" s="17" t="s">
        <v>75</v>
      </c>
      <c r="C128" s="18" t="s">
        <v>76</v>
      </c>
      <c r="D128" s="19">
        <v>77</v>
      </c>
      <c r="E128" s="20">
        <v>15.7</v>
      </c>
      <c r="F128" s="12">
        <f t="shared" si="6"/>
        <v>412</v>
      </c>
      <c r="G128" s="36">
        <f t="shared" si="7"/>
        <v>0.8425357873210634</v>
      </c>
      <c r="H128" s="19">
        <v>489</v>
      </c>
      <c r="J128" s="21">
        <v>59</v>
      </c>
      <c r="K128" s="22">
        <v>18.7</v>
      </c>
      <c r="L128" s="12">
        <f t="shared" si="8"/>
        <v>256</v>
      </c>
      <c r="M128" s="43">
        <f t="shared" si="9"/>
        <v>0.8126984126984127</v>
      </c>
      <c r="N128" s="19">
        <v>315</v>
      </c>
      <c r="P128" s="19">
        <v>18</v>
      </c>
      <c r="Q128" s="20">
        <v>10.4</v>
      </c>
      <c r="R128" s="11">
        <f t="shared" si="10"/>
        <v>155</v>
      </c>
      <c r="S128" s="38">
        <f t="shared" si="11"/>
        <v>0.8959537572254335</v>
      </c>
      <c r="T128" s="19">
        <v>173</v>
      </c>
      <c r="U128" s="23"/>
    </row>
    <row r="129" spans="1:21" ht="15">
      <c r="A129" s="16">
        <v>719</v>
      </c>
      <c r="B129" s="17" t="s">
        <v>91</v>
      </c>
      <c r="C129" s="18" t="s">
        <v>92</v>
      </c>
      <c r="D129" s="19">
        <v>11</v>
      </c>
      <c r="E129" s="20">
        <v>1.8</v>
      </c>
      <c r="F129" s="12">
        <f t="shared" si="6"/>
        <v>599</v>
      </c>
      <c r="G129" s="36">
        <f t="shared" si="7"/>
        <v>0.9819672131147541</v>
      </c>
      <c r="H129" s="19">
        <v>610</v>
      </c>
      <c r="J129" s="21">
        <v>10</v>
      </c>
      <c r="K129" s="22">
        <v>2.7</v>
      </c>
      <c r="L129" s="12">
        <f t="shared" si="8"/>
        <v>358</v>
      </c>
      <c r="M129" s="43">
        <f t="shared" si="9"/>
        <v>0.9728260869565217</v>
      </c>
      <c r="N129" s="19">
        <v>368</v>
      </c>
      <c r="P129" s="19">
        <v>1</v>
      </c>
      <c r="Q129" s="20">
        <v>0.4</v>
      </c>
      <c r="R129" s="11">
        <f t="shared" si="10"/>
        <v>241</v>
      </c>
      <c r="S129" s="38">
        <f t="shared" si="11"/>
        <v>0.9958677685950413</v>
      </c>
      <c r="T129" s="19">
        <v>242</v>
      </c>
      <c r="U129" s="23"/>
    </row>
    <row r="130" spans="1:21" ht="15">
      <c r="A130" s="16">
        <v>720</v>
      </c>
      <c r="B130" s="17" t="s">
        <v>97</v>
      </c>
      <c r="C130" s="18" t="s">
        <v>98</v>
      </c>
      <c r="D130" s="19">
        <v>31</v>
      </c>
      <c r="E130" s="20">
        <v>4.8</v>
      </c>
      <c r="F130" s="12">
        <f t="shared" si="6"/>
        <v>619</v>
      </c>
      <c r="G130" s="36">
        <f t="shared" si="7"/>
        <v>0.9523076923076923</v>
      </c>
      <c r="H130" s="19">
        <v>650</v>
      </c>
      <c r="J130" s="21">
        <v>16</v>
      </c>
      <c r="K130" s="22">
        <v>4.1</v>
      </c>
      <c r="L130" s="12">
        <f t="shared" si="8"/>
        <v>377</v>
      </c>
      <c r="M130" s="43">
        <f t="shared" si="9"/>
        <v>0.9592875318066157</v>
      </c>
      <c r="N130" s="19">
        <v>393</v>
      </c>
      <c r="P130" s="19">
        <v>15</v>
      </c>
      <c r="Q130" s="20">
        <v>5.8</v>
      </c>
      <c r="R130" s="11">
        <f t="shared" si="10"/>
        <v>242</v>
      </c>
      <c r="S130" s="38">
        <f t="shared" si="11"/>
        <v>0.9416342412451362</v>
      </c>
      <c r="T130" s="19">
        <v>257</v>
      </c>
      <c r="U130" s="23"/>
    </row>
    <row r="131" spans="1:21" ht="15">
      <c r="A131" s="16">
        <v>721</v>
      </c>
      <c r="B131" s="17" t="s">
        <v>124</v>
      </c>
      <c r="C131" s="18" t="s">
        <v>125</v>
      </c>
      <c r="D131" s="19">
        <v>32</v>
      </c>
      <c r="E131" s="20">
        <v>3.8</v>
      </c>
      <c r="F131" s="12">
        <f t="shared" si="6"/>
        <v>817</v>
      </c>
      <c r="G131" s="36">
        <f t="shared" si="7"/>
        <v>0.9623085983510011</v>
      </c>
      <c r="H131" s="19">
        <v>849</v>
      </c>
      <c r="J131" s="21">
        <v>23</v>
      </c>
      <c r="K131" s="22">
        <v>4.2</v>
      </c>
      <c r="L131" s="12">
        <f t="shared" si="8"/>
        <v>526</v>
      </c>
      <c r="M131" s="43">
        <f t="shared" si="9"/>
        <v>0.9581056466302368</v>
      </c>
      <c r="N131" s="19">
        <v>549</v>
      </c>
      <c r="P131" s="19">
        <v>9</v>
      </c>
      <c r="Q131" s="20">
        <v>3</v>
      </c>
      <c r="R131" s="11">
        <f t="shared" si="10"/>
        <v>291</v>
      </c>
      <c r="S131" s="38">
        <f t="shared" si="11"/>
        <v>0.97</v>
      </c>
      <c r="T131" s="19">
        <v>300</v>
      </c>
      <c r="U131" s="23"/>
    </row>
    <row r="132" spans="1:21" ht="15">
      <c r="A132" s="16">
        <v>722</v>
      </c>
      <c r="B132" s="17" t="s">
        <v>142</v>
      </c>
      <c r="C132" s="18" t="s">
        <v>143</v>
      </c>
      <c r="D132" s="19">
        <v>14</v>
      </c>
      <c r="E132" s="20">
        <v>2.2</v>
      </c>
      <c r="F132" s="12">
        <f t="shared" si="6"/>
        <v>637</v>
      </c>
      <c r="G132" s="36">
        <f t="shared" si="7"/>
        <v>0.978494623655914</v>
      </c>
      <c r="H132" s="19">
        <v>651</v>
      </c>
      <c r="J132" s="21">
        <v>9</v>
      </c>
      <c r="K132" s="22">
        <v>2.2</v>
      </c>
      <c r="L132" s="12">
        <f t="shared" si="8"/>
        <v>397</v>
      </c>
      <c r="M132" s="43">
        <f t="shared" si="9"/>
        <v>0.9778325123152709</v>
      </c>
      <c r="N132" s="19">
        <v>406</v>
      </c>
      <c r="P132" s="19">
        <v>5</v>
      </c>
      <c r="Q132" s="20">
        <v>2</v>
      </c>
      <c r="R132" s="11">
        <f t="shared" si="10"/>
        <v>240</v>
      </c>
      <c r="S132" s="38">
        <f t="shared" si="11"/>
        <v>0.9795918367346939</v>
      </c>
      <c r="T132" s="19">
        <v>245</v>
      </c>
      <c r="U132" s="23"/>
    </row>
    <row r="133" spans="1:21" ht="15">
      <c r="A133" s="16">
        <v>723</v>
      </c>
      <c r="B133" s="17" t="s">
        <v>148</v>
      </c>
      <c r="C133" s="18" t="s">
        <v>149</v>
      </c>
      <c r="D133" s="19">
        <v>138</v>
      </c>
      <c r="E133" s="20">
        <v>15.7</v>
      </c>
      <c r="F133" s="12">
        <f t="shared" si="6"/>
        <v>741</v>
      </c>
      <c r="G133" s="36">
        <f t="shared" si="7"/>
        <v>0.8430034129692833</v>
      </c>
      <c r="H133" s="19">
        <v>879</v>
      </c>
      <c r="J133" s="21">
        <v>90</v>
      </c>
      <c r="K133" s="22">
        <v>16.4</v>
      </c>
      <c r="L133" s="12">
        <f t="shared" si="8"/>
        <v>460</v>
      </c>
      <c r="M133" s="43">
        <f t="shared" si="9"/>
        <v>0.8363636363636364</v>
      </c>
      <c r="N133" s="19">
        <v>550</v>
      </c>
      <c r="P133" s="19">
        <v>48</v>
      </c>
      <c r="Q133" s="20">
        <v>14.6</v>
      </c>
      <c r="R133" s="11">
        <f t="shared" si="10"/>
        <v>281</v>
      </c>
      <c r="S133" s="38">
        <f t="shared" si="11"/>
        <v>0.8541033434650456</v>
      </c>
      <c r="T133" s="19">
        <v>329</v>
      </c>
      <c r="U133" s="23"/>
    </row>
    <row r="134" spans="1:21" ht="15">
      <c r="A134" s="16">
        <v>724</v>
      </c>
      <c r="B134" s="17" t="s">
        <v>167</v>
      </c>
      <c r="C134" s="18" t="s">
        <v>168</v>
      </c>
      <c r="D134" s="19">
        <v>20</v>
      </c>
      <c r="E134" s="20">
        <v>2.8</v>
      </c>
      <c r="F134" s="12">
        <f t="shared" si="6"/>
        <v>702</v>
      </c>
      <c r="G134" s="36">
        <f t="shared" si="7"/>
        <v>0.9722991689750693</v>
      </c>
      <c r="H134" s="19">
        <v>722</v>
      </c>
      <c r="J134" s="21">
        <v>15</v>
      </c>
      <c r="K134" s="22">
        <v>3.3</v>
      </c>
      <c r="L134" s="12">
        <f t="shared" si="8"/>
        <v>433</v>
      </c>
      <c r="M134" s="43">
        <f t="shared" si="9"/>
        <v>0.9665178571428571</v>
      </c>
      <c r="N134" s="19">
        <v>448</v>
      </c>
      <c r="P134" s="19">
        <v>5</v>
      </c>
      <c r="Q134" s="20">
        <v>1.8</v>
      </c>
      <c r="R134" s="11">
        <f t="shared" si="10"/>
        <v>268</v>
      </c>
      <c r="S134" s="38">
        <f t="shared" si="11"/>
        <v>0.9816849816849816</v>
      </c>
      <c r="T134" s="19">
        <v>273</v>
      </c>
      <c r="U134" s="23"/>
    </row>
    <row r="135" spans="1:21" ht="15">
      <c r="A135" s="16">
        <v>725</v>
      </c>
      <c r="B135" s="17" t="s">
        <v>169</v>
      </c>
      <c r="C135" s="18" t="s">
        <v>170</v>
      </c>
      <c r="D135" s="19">
        <v>14</v>
      </c>
      <c r="E135" s="20">
        <v>2.5</v>
      </c>
      <c r="F135" s="12">
        <f aca="true" t="shared" si="12" ref="F135:F173">H135-D135</f>
        <v>557</v>
      </c>
      <c r="G135" s="36">
        <f aca="true" t="shared" si="13" ref="G135:G173">1-D135/H135</f>
        <v>0.9754816112084063</v>
      </c>
      <c r="H135" s="19">
        <v>571</v>
      </c>
      <c r="J135" s="21">
        <v>10</v>
      </c>
      <c r="K135" s="22">
        <v>3</v>
      </c>
      <c r="L135" s="12">
        <f aca="true" t="shared" si="14" ref="L135:L173">N135-J135</f>
        <v>326</v>
      </c>
      <c r="M135" s="43">
        <f aca="true" t="shared" si="15" ref="M135:M173">1-J135/N135</f>
        <v>0.9702380952380952</v>
      </c>
      <c r="N135" s="19">
        <v>336</v>
      </c>
      <c r="P135" s="19">
        <v>4</v>
      </c>
      <c r="Q135" s="20">
        <v>1.7</v>
      </c>
      <c r="R135" s="11">
        <f aca="true" t="shared" si="16" ref="R135:R173">T135-P135</f>
        <v>231</v>
      </c>
      <c r="S135" s="38">
        <f aca="true" t="shared" si="17" ref="S135:S173">1-P135/T135</f>
        <v>0.9829787234042553</v>
      </c>
      <c r="T135" s="19">
        <v>235</v>
      </c>
      <c r="U135" s="23"/>
    </row>
    <row r="136" spans="1:21" ht="15">
      <c r="A136" s="16">
        <v>726</v>
      </c>
      <c r="B136" s="17" t="s">
        <v>173</v>
      </c>
      <c r="C136" s="18" t="s">
        <v>174</v>
      </c>
      <c r="D136" s="19">
        <v>19</v>
      </c>
      <c r="E136" s="20">
        <v>3.3</v>
      </c>
      <c r="F136" s="12">
        <f t="shared" si="12"/>
        <v>549</v>
      </c>
      <c r="G136" s="36">
        <f t="shared" si="13"/>
        <v>0.9665492957746479</v>
      </c>
      <c r="H136" s="19">
        <v>568</v>
      </c>
      <c r="J136" s="21">
        <v>11</v>
      </c>
      <c r="K136" s="22">
        <v>3.1</v>
      </c>
      <c r="L136" s="12">
        <f t="shared" si="14"/>
        <v>342</v>
      </c>
      <c r="M136" s="43">
        <f t="shared" si="15"/>
        <v>0.9688385269121813</v>
      </c>
      <c r="N136" s="19">
        <v>353</v>
      </c>
      <c r="P136" s="19">
        <v>8</v>
      </c>
      <c r="Q136" s="20">
        <v>3.7</v>
      </c>
      <c r="R136" s="11">
        <f t="shared" si="16"/>
        <v>207</v>
      </c>
      <c r="S136" s="38">
        <f t="shared" si="17"/>
        <v>0.9627906976744186</v>
      </c>
      <c r="T136" s="19">
        <v>215</v>
      </c>
      <c r="U136" s="23"/>
    </row>
    <row r="137" spans="1:21" ht="15">
      <c r="A137" s="16">
        <v>727</v>
      </c>
      <c r="B137" s="17" t="s">
        <v>179</v>
      </c>
      <c r="C137" s="18" t="s">
        <v>180</v>
      </c>
      <c r="D137" s="19">
        <v>26</v>
      </c>
      <c r="E137" s="20">
        <v>4.1</v>
      </c>
      <c r="F137" s="12">
        <f t="shared" si="12"/>
        <v>610</v>
      </c>
      <c r="G137" s="36">
        <f t="shared" si="13"/>
        <v>0.9591194968553459</v>
      </c>
      <c r="H137" s="19">
        <v>636</v>
      </c>
      <c r="J137" s="21">
        <v>16</v>
      </c>
      <c r="K137" s="22">
        <v>4</v>
      </c>
      <c r="L137" s="12">
        <f t="shared" si="14"/>
        <v>382</v>
      </c>
      <c r="M137" s="43">
        <f t="shared" si="15"/>
        <v>0.9597989949748744</v>
      </c>
      <c r="N137" s="19">
        <v>398</v>
      </c>
      <c r="P137" s="19">
        <v>10</v>
      </c>
      <c r="Q137" s="20">
        <v>4.2</v>
      </c>
      <c r="R137" s="11">
        <f t="shared" si="16"/>
        <v>228</v>
      </c>
      <c r="S137" s="38">
        <f t="shared" si="17"/>
        <v>0.957983193277311</v>
      </c>
      <c r="T137" s="19">
        <v>238</v>
      </c>
      <c r="U137" s="23"/>
    </row>
    <row r="138" spans="1:21" ht="15">
      <c r="A138" s="16">
        <v>728</v>
      </c>
      <c r="B138" s="17" t="s">
        <v>181</v>
      </c>
      <c r="C138" s="18" t="s">
        <v>182</v>
      </c>
      <c r="D138" s="19">
        <v>16</v>
      </c>
      <c r="E138" s="20">
        <v>3.4</v>
      </c>
      <c r="F138" s="12">
        <f t="shared" si="12"/>
        <v>453</v>
      </c>
      <c r="G138" s="36">
        <f t="shared" si="13"/>
        <v>0.9658848614072495</v>
      </c>
      <c r="H138" s="19">
        <v>469</v>
      </c>
      <c r="J138" s="21">
        <v>8</v>
      </c>
      <c r="K138" s="22">
        <v>2.7</v>
      </c>
      <c r="L138" s="12">
        <f t="shared" si="14"/>
        <v>290</v>
      </c>
      <c r="M138" s="43">
        <f t="shared" si="15"/>
        <v>0.9731543624161074</v>
      </c>
      <c r="N138" s="19">
        <v>298</v>
      </c>
      <c r="P138" s="19">
        <v>8</v>
      </c>
      <c r="Q138" s="20">
        <v>4.7</v>
      </c>
      <c r="R138" s="11">
        <f t="shared" si="16"/>
        <v>163</v>
      </c>
      <c r="S138" s="38">
        <f t="shared" si="17"/>
        <v>0.9532163742690059</v>
      </c>
      <c r="T138" s="19">
        <v>171</v>
      </c>
      <c r="U138" s="23"/>
    </row>
    <row r="139" spans="1:21" ht="15">
      <c r="A139" s="16">
        <v>729</v>
      </c>
      <c r="B139" s="17" t="s">
        <v>195</v>
      </c>
      <c r="C139" s="18" t="s">
        <v>196</v>
      </c>
      <c r="D139" s="19">
        <v>29</v>
      </c>
      <c r="E139" s="20">
        <v>8.9</v>
      </c>
      <c r="F139" s="12">
        <f t="shared" si="12"/>
        <v>297</v>
      </c>
      <c r="G139" s="36">
        <f t="shared" si="13"/>
        <v>0.911042944785276</v>
      </c>
      <c r="H139" s="19">
        <v>326</v>
      </c>
      <c r="J139" s="21">
        <v>19</v>
      </c>
      <c r="K139" s="22">
        <v>9.6</v>
      </c>
      <c r="L139" s="12">
        <f t="shared" si="14"/>
        <v>178</v>
      </c>
      <c r="M139" s="43">
        <f t="shared" si="15"/>
        <v>0.9035532994923858</v>
      </c>
      <c r="N139" s="19">
        <v>197</v>
      </c>
      <c r="P139" s="19">
        <v>10</v>
      </c>
      <c r="Q139" s="20">
        <v>7.8</v>
      </c>
      <c r="R139" s="11">
        <f t="shared" si="16"/>
        <v>119</v>
      </c>
      <c r="S139" s="38">
        <f t="shared" si="17"/>
        <v>0.9224806201550387</v>
      </c>
      <c r="T139" s="19">
        <v>129</v>
      </c>
      <c r="U139" s="23"/>
    </row>
    <row r="140" spans="1:21" ht="15">
      <c r="A140" s="16">
        <v>730</v>
      </c>
      <c r="B140" s="17" t="s">
        <v>223</v>
      </c>
      <c r="C140" s="18" t="s">
        <v>224</v>
      </c>
      <c r="D140" s="19">
        <v>5</v>
      </c>
      <c r="E140" s="20">
        <v>1.2</v>
      </c>
      <c r="F140" s="12">
        <f t="shared" si="12"/>
        <v>399</v>
      </c>
      <c r="G140" s="36">
        <f t="shared" si="13"/>
        <v>0.9876237623762376</v>
      </c>
      <c r="H140" s="19">
        <v>404</v>
      </c>
      <c r="J140" s="21">
        <v>5</v>
      </c>
      <c r="K140" s="22">
        <v>2</v>
      </c>
      <c r="L140" s="12">
        <f t="shared" si="14"/>
        <v>241</v>
      </c>
      <c r="M140" s="43">
        <f t="shared" si="15"/>
        <v>0.9796747967479675</v>
      </c>
      <c r="N140" s="19">
        <v>246</v>
      </c>
      <c r="P140" s="19">
        <v>0</v>
      </c>
      <c r="Q140" s="20">
        <v>0</v>
      </c>
      <c r="R140" s="11">
        <f t="shared" si="16"/>
        <v>156</v>
      </c>
      <c r="S140" s="38">
        <f t="shared" si="17"/>
        <v>1</v>
      </c>
      <c r="T140" s="19">
        <v>156</v>
      </c>
      <c r="U140" s="23"/>
    </row>
    <row r="141" spans="1:21" ht="15">
      <c r="A141" s="16">
        <v>731</v>
      </c>
      <c r="B141" s="17" t="s">
        <v>231</v>
      </c>
      <c r="C141" s="18" t="s">
        <v>232</v>
      </c>
      <c r="D141" s="19">
        <v>19</v>
      </c>
      <c r="E141" s="20">
        <v>2.8</v>
      </c>
      <c r="F141" s="12">
        <f t="shared" si="12"/>
        <v>650</v>
      </c>
      <c r="G141" s="36">
        <f t="shared" si="13"/>
        <v>0.9715994020926756</v>
      </c>
      <c r="H141" s="19">
        <v>669</v>
      </c>
      <c r="J141" s="21">
        <v>11</v>
      </c>
      <c r="K141" s="22">
        <v>2.6</v>
      </c>
      <c r="L141" s="12">
        <f t="shared" si="14"/>
        <v>412</v>
      </c>
      <c r="M141" s="43">
        <f t="shared" si="15"/>
        <v>0.9739952718676123</v>
      </c>
      <c r="N141" s="19">
        <v>423</v>
      </c>
      <c r="P141" s="19">
        <v>8</v>
      </c>
      <c r="Q141" s="20">
        <v>3.3</v>
      </c>
      <c r="R141" s="11">
        <f t="shared" si="16"/>
        <v>238</v>
      </c>
      <c r="S141" s="38">
        <f t="shared" si="17"/>
        <v>0.967479674796748</v>
      </c>
      <c r="T141" s="19">
        <v>246</v>
      </c>
      <c r="U141" s="23"/>
    </row>
    <row r="142" spans="1:21" ht="15">
      <c r="A142" s="16">
        <v>732</v>
      </c>
      <c r="B142" s="17" t="s">
        <v>266</v>
      </c>
      <c r="C142" s="18" t="s">
        <v>267</v>
      </c>
      <c r="D142" s="19">
        <v>12</v>
      </c>
      <c r="E142" s="20">
        <v>2</v>
      </c>
      <c r="F142" s="12">
        <f t="shared" si="12"/>
        <v>575</v>
      </c>
      <c r="G142" s="36">
        <f t="shared" si="13"/>
        <v>0.979557069846678</v>
      </c>
      <c r="H142" s="19">
        <v>587</v>
      </c>
      <c r="J142" s="21">
        <v>6</v>
      </c>
      <c r="K142" s="22">
        <v>1.7</v>
      </c>
      <c r="L142" s="12">
        <f t="shared" si="14"/>
        <v>351</v>
      </c>
      <c r="M142" s="43">
        <f t="shared" si="15"/>
        <v>0.9831932773109243</v>
      </c>
      <c r="N142" s="19">
        <v>357</v>
      </c>
      <c r="P142" s="19">
        <v>6</v>
      </c>
      <c r="Q142" s="20">
        <v>2.6</v>
      </c>
      <c r="R142" s="11">
        <f t="shared" si="16"/>
        <v>224</v>
      </c>
      <c r="S142" s="38">
        <f t="shared" si="17"/>
        <v>0.9739130434782609</v>
      </c>
      <c r="T142" s="19">
        <v>230</v>
      </c>
      <c r="U142" s="23"/>
    </row>
    <row r="143" spans="1:21" ht="15">
      <c r="A143" s="16">
        <v>733</v>
      </c>
      <c r="B143" s="17" t="s">
        <v>270</v>
      </c>
      <c r="C143" s="18" t="s">
        <v>271</v>
      </c>
      <c r="D143" s="19">
        <v>36</v>
      </c>
      <c r="E143" s="20">
        <v>9.1</v>
      </c>
      <c r="F143" s="12">
        <f t="shared" si="12"/>
        <v>358</v>
      </c>
      <c r="G143" s="36">
        <f t="shared" si="13"/>
        <v>0.9086294416243654</v>
      </c>
      <c r="H143" s="19">
        <v>394</v>
      </c>
      <c r="J143" s="21">
        <v>24</v>
      </c>
      <c r="K143" s="22">
        <v>9.4</v>
      </c>
      <c r="L143" s="12">
        <f t="shared" si="14"/>
        <v>231</v>
      </c>
      <c r="M143" s="43">
        <f t="shared" si="15"/>
        <v>0.9058823529411765</v>
      </c>
      <c r="N143" s="19">
        <v>255</v>
      </c>
      <c r="P143" s="19">
        <v>12</v>
      </c>
      <c r="Q143" s="20">
        <v>8.6</v>
      </c>
      <c r="R143" s="11">
        <f t="shared" si="16"/>
        <v>127</v>
      </c>
      <c r="S143" s="38">
        <f t="shared" si="17"/>
        <v>0.9136690647482014</v>
      </c>
      <c r="T143" s="19">
        <v>139</v>
      </c>
      <c r="U143" s="23"/>
    </row>
    <row r="144" spans="1:21" ht="15">
      <c r="A144" s="16">
        <v>734</v>
      </c>
      <c r="B144" s="17" t="s">
        <v>320</v>
      </c>
      <c r="C144" s="18" t="s">
        <v>321</v>
      </c>
      <c r="D144" s="19">
        <v>26</v>
      </c>
      <c r="E144" s="20">
        <v>5.2</v>
      </c>
      <c r="F144" s="12">
        <f t="shared" si="12"/>
        <v>477</v>
      </c>
      <c r="G144" s="36">
        <f t="shared" si="13"/>
        <v>0.94831013916501</v>
      </c>
      <c r="H144" s="19">
        <v>503</v>
      </c>
      <c r="J144" s="21">
        <v>19</v>
      </c>
      <c r="K144" s="22">
        <v>5.9</v>
      </c>
      <c r="L144" s="12">
        <f t="shared" si="14"/>
        <v>301</v>
      </c>
      <c r="M144" s="43">
        <f t="shared" si="15"/>
        <v>0.940625</v>
      </c>
      <c r="N144" s="19">
        <v>320</v>
      </c>
      <c r="P144" s="19">
        <v>7</v>
      </c>
      <c r="Q144" s="20">
        <v>3.8</v>
      </c>
      <c r="R144" s="11">
        <f t="shared" si="16"/>
        <v>176</v>
      </c>
      <c r="S144" s="38">
        <f t="shared" si="17"/>
        <v>0.9617486338797814</v>
      </c>
      <c r="T144" s="19">
        <v>183</v>
      </c>
      <c r="U144" s="23"/>
    </row>
    <row r="145" spans="1:21" ht="15">
      <c r="A145" s="16">
        <v>735</v>
      </c>
      <c r="B145" s="17" t="s">
        <v>340</v>
      </c>
      <c r="C145" s="18" t="s">
        <v>341</v>
      </c>
      <c r="D145" s="19">
        <v>13</v>
      </c>
      <c r="E145" s="20">
        <v>2</v>
      </c>
      <c r="F145" s="12">
        <f t="shared" si="12"/>
        <v>635</v>
      </c>
      <c r="G145" s="36">
        <f t="shared" si="13"/>
        <v>0.9799382716049383</v>
      </c>
      <c r="H145" s="19">
        <v>648</v>
      </c>
      <c r="J145" s="21">
        <v>12</v>
      </c>
      <c r="K145" s="22">
        <v>2.9</v>
      </c>
      <c r="L145" s="12">
        <f t="shared" si="14"/>
        <v>395</v>
      </c>
      <c r="M145" s="43">
        <f t="shared" si="15"/>
        <v>0.9705159705159705</v>
      </c>
      <c r="N145" s="19">
        <v>407</v>
      </c>
      <c r="P145" s="19">
        <v>1</v>
      </c>
      <c r="Q145" s="20">
        <v>0.4</v>
      </c>
      <c r="R145" s="11">
        <f t="shared" si="16"/>
        <v>240</v>
      </c>
      <c r="S145" s="38">
        <f t="shared" si="17"/>
        <v>0.995850622406639</v>
      </c>
      <c r="T145" s="19">
        <v>241</v>
      </c>
      <c r="U145" s="23"/>
    </row>
    <row r="146" spans="1:21" ht="15">
      <c r="A146" s="16">
        <v>738</v>
      </c>
      <c r="B146" s="17" t="s">
        <v>85</v>
      </c>
      <c r="C146" s="18" t="s">
        <v>86</v>
      </c>
      <c r="D146" s="19">
        <v>40</v>
      </c>
      <c r="E146" s="20">
        <v>4.7</v>
      </c>
      <c r="F146" s="12">
        <f t="shared" si="12"/>
        <v>814</v>
      </c>
      <c r="G146" s="36">
        <f t="shared" si="13"/>
        <v>0.9531615925058547</v>
      </c>
      <c r="H146" s="19">
        <v>854</v>
      </c>
      <c r="J146" s="21">
        <v>30</v>
      </c>
      <c r="K146" s="22">
        <v>6.1</v>
      </c>
      <c r="L146" s="12">
        <f t="shared" si="14"/>
        <v>464</v>
      </c>
      <c r="M146" s="43">
        <f t="shared" si="15"/>
        <v>0.9392712550607287</v>
      </c>
      <c r="N146" s="19">
        <v>494</v>
      </c>
      <c r="P146" s="19">
        <v>10</v>
      </c>
      <c r="Q146" s="20">
        <v>2.8</v>
      </c>
      <c r="R146" s="11">
        <f t="shared" si="16"/>
        <v>350</v>
      </c>
      <c r="S146" s="38">
        <f t="shared" si="17"/>
        <v>0.9722222222222222</v>
      </c>
      <c r="T146" s="19">
        <v>360</v>
      </c>
      <c r="U146" s="23"/>
    </row>
    <row r="147" spans="1:21" ht="15">
      <c r="A147" s="16">
        <v>803</v>
      </c>
      <c r="B147" s="17" t="s">
        <v>183</v>
      </c>
      <c r="C147" s="24" t="s">
        <v>184</v>
      </c>
      <c r="D147" s="19">
        <v>39</v>
      </c>
      <c r="E147" s="20">
        <v>8</v>
      </c>
      <c r="F147" s="12">
        <f t="shared" si="12"/>
        <v>446</v>
      </c>
      <c r="G147" s="36">
        <f t="shared" si="13"/>
        <v>0.9195876288659793</v>
      </c>
      <c r="H147" s="19">
        <v>485</v>
      </c>
      <c r="J147" s="21">
        <v>28</v>
      </c>
      <c r="K147" s="22">
        <v>9.2</v>
      </c>
      <c r="L147" s="12">
        <f t="shared" si="14"/>
        <v>278</v>
      </c>
      <c r="M147" s="43">
        <f t="shared" si="15"/>
        <v>0.9084967320261438</v>
      </c>
      <c r="N147" s="19">
        <v>306</v>
      </c>
      <c r="P147" s="19">
        <v>11</v>
      </c>
      <c r="Q147" s="20">
        <v>6.1</v>
      </c>
      <c r="R147" s="11">
        <f t="shared" si="16"/>
        <v>168</v>
      </c>
      <c r="S147" s="38">
        <f t="shared" si="17"/>
        <v>0.9385474860335196</v>
      </c>
      <c r="T147" s="19">
        <v>179</v>
      </c>
      <c r="U147" s="23"/>
    </row>
    <row r="148" spans="1:21" ht="15">
      <c r="A148" s="16">
        <v>805</v>
      </c>
      <c r="B148" s="17" t="s">
        <v>318</v>
      </c>
      <c r="C148" s="18" t="s">
        <v>319</v>
      </c>
      <c r="D148" s="19">
        <v>337</v>
      </c>
      <c r="E148" s="20">
        <v>11.8</v>
      </c>
      <c r="F148" s="12">
        <f t="shared" si="12"/>
        <v>2516</v>
      </c>
      <c r="G148" s="36">
        <f t="shared" si="13"/>
        <v>0.8818787241500176</v>
      </c>
      <c r="H148" s="19">
        <v>2853</v>
      </c>
      <c r="J148" s="21">
        <v>211</v>
      </c>
      <c r="K148" s="22">
        <v>12.3</v>
      </c>
      <c r="L148" s="12">
        <f t="shared" si="14"/>
        <v>1505</v>
      </c>
      <c r="M148" s="43">
        <f t="shared" si="15"/>
        <v>0.877039627039627</v>
      </c>
      <c r="N148" s="19">
        <v>1716</v>
      </c>
      <c r="P148" s="19">
        <v>126</v>
      </c>
      <c r="Q148" s="20">
        <v>11.1</v>
      </c>
      <c r="R148" s="11">
        <f t="shared" si="16"/>
        <v>1011</v>
      </c>
      <c r="S148" s="38">
        <f t="shared" si="17"/>
        <v>0.8891820580474934</v>
      </c>
      <c r="T148" s="19">
        <v>1137</v>
      </c>
      <c r="U148" s="23"/>
    </row>
    <row r="149" spans="1:21" ht="15">
      <c r="A149" s="16">
        <v>807</v>
      </c>
      <c r="B149" s="17" t="s">
        <v>353</v>
      </c>
      <c r="C149" s="18" t="s">
        <v>354</v>
      </c>
      <c r="D149" s="19">
        <v>59</v>
      </c>
      <c r="E149" s="20">
        <v>2.8</v>
      </c>
      <c r="F149" s="12">
        <f t="shared" si="12"/>
        <v>2015</v>
      </c>
      <c r="G149" s="36">
        <f t="shared" si="13"/>
        <v>0.9715525554484089</v>
      </c>
      <c r="H149" s="19">
        <v>2074</v>
      </c>
      <c r="J149" s="21">
        <v>37</v>
      </c>
      <c r="K149" s="22">
        <v>3</v>
      </c>
      <c r="L149" s="12">
        <f t="shared" si="14"/>
        <v>1194</v>
      </c>
      <c r="M149" s="43">
        <f t="shared" si="15"/>
        <v>0.9699431356620634</v>
      </c>
      <c r="N149" s="19">
        <v>1231</v>
      </c>
      <c r="P149" s="19">
        <v>22</v>
      </c>
      <c r="Q149" s="20">
        <v>2.6</v>
      </c>
      <c r="R149" s="11">
        <f t="shared" si="16"/>
        <v>821</v>
      </c>
      <c r="S149" s="38">
        <f t="shared" si="17"/>
        <v>0.9739027283511269</v>
      </c>
      <c r="T149" s="19">
        <v>843</v>
      </c>
      <c r="U149" s="23"/>
    </row>
    <row r="150" spans="1:21" ht="15">
      <c r="A150" s="16">
        <v>809</v>
      </c>
      <c r="B150" s="17" t="s">
        <v>138</v>
      </c>
      <c r="C150" s="18" t="s">
        <v>139</v>
      </c>
      <c r="D150" s="19">
        <v>36</v>
      </c>
      <c r="E150" s="20">
        <v>3.9</v>
      </c>
      <c r="F150" s="12">
        <f t="shared" si="12"/>
        <v>886</v>
      </c>
      <c r="G150" s="36">
        <f t="shared" si="13"/>
        <v>0.9609544468546638</v>
      </c>
      <c r="H150" s="19">
        <v>922</v>
      </c>
      <c r="J150" s="21">
        <v>28</v>
      </c>
      <c r="K150" s="22">
        <v>5</v>
      </c>
      <c r="L150" s="12">
        <f t="shared" si="14"/>
        <v>533</v>
      </c>
      <c r="M150" s="43">
        <f t="shared" si="15"/>
        <v>0.9500891265597148</v>
      </c>
      <c r="N150" s="19">
        <v>561</v>
      </c>
      <c r="P150" s="19">
        <v>8</v>
      </c>
      <c r="Q150" s="20">
        <v>2.2</v>
      </c>
      <c r="R150" s="11">
        <f t="shared" si="16"/>
        <v>353</v>
      </c>
      <c r="S150" s="38">
        <f t="shared" si="17"/>
        <v>0.9778393351800554</v>
      </c>
      <c r="T150" s="19">
        <v>361</v>
      </c>
      <c r="U150" s="23"/>
    </row>
    <row r="151" spans="1:21" ht="15">
      <c r="A151" s="16">
        <v>812</v>
      </c>
      <c r="B151" s="17" t="s">
        <v>165</v>
      </c>
      <c r="C151" s="18" t="s">
        <v>166</v>
      </c>
      <c r="D151" s="19">
        <v>173</v>
      </c>
      <c r="E151" s="20">
        <v>6</v>
      </c>
      <c r="F151" s="12">
        <f t="shared" si="12"/>
        <v>2724</v>
      </c>
      <c r="G151" s="36">
        <f t="shared" si="13"/>
        <v>0.9402830514325164</v>
      </c>
      <c r="H151" s="19">
        <v>2897</v>
      </c>
      <c r="J151" s="21">
        <v>115</v>
      </c>
      <c r="K151" s="22">
        <v>6.6</v>
      </c>
      <c r="L151" s="12">
        <f t="shared" si="14"/>
        <v>1631</v>
      </c>
      <c r="M151" s="43">
        <f t="shared" si="15"/>
        <v>0.934135166093929</v>
      </c>
      <c r="N151" s="19">
        <v>1746</v>
      </c>
      <c r="P151" s="19">
        <v>58</v>
      </c>
      <c r="Q151" s="20">
        <v>5</v>
      </c>
      <c r="R151" s="11">
        <f t="shared" si="16"/>
        <v>1093</v>
      </c>
      <c r="S151" s="38">
        <f t="shared" si="17"/>
        <v>0.9496090356211989</v>
      </c>
      <c r="T151" s="19">
        <v>1151</v>
      </c>
      <c r="U151" s="23"/>
    </row>
    <row r="152" spans="1:21" ht="15">
      <c r="A152" s="16">
        <v>813</v>
      </c>
      <c r="B152" s="17" t="s">
        <v>262</v>
      </c>
      <c r="C152" s="18" t="s">
        <v>263</v>
      </c>
      <c r="D152" s="19">
        <v>11</v>
      </c>
      <c r="E152" s="20">
        <v>2.3</v>
      </c>
      <c r="F152" s="12">
        <f t="shared" si="12"/>
        <v>477</v>
      </c>
      <c r="G152" s="36">
        <f t="shared" si="13"/>
        <v>0.9774590163934426</v>
      </c>
      <c r="H152" s="19">
        <v>488</v>
      </c>
      <c r="J152" s="21">
        <v>8</v>
      </c>
      <c r="K152" s="22">
        <v>2.5</v>
      </c>
      <c r="L152" s="12">
        <f t="shared" si="14"/>
        <v>314</v>
      </c>
      <c r="M152" s="43">
        <f t="shared" si="15"/>
        <v>0.9751552795031055</v>
      </c>
      <c r="N152" s="19">
        <v>322</v>
      </c>
      <c r="P152" s="19">
        <v>3</v>
      </c>
      <c r="Q152" s="20">
        <v>1.3</v>
      </c>
      <c r="R152" s="11">
        <f t="shared" si="16"/>
        <v>224</v>
      </c>
      <c r="S152" s="38">
        <f t="shared" si="17"/>
        <v>0.986784140969163</v>
      </c>
      <c r="T152" s="19">
        <v>227</v>
      </c>
      <c r="U152" s="23"/>
    </row>
    <row r="153" spans="1:21" ht="15">
      <c r="A153" s="16">
        <v>814</v>
      </c>
      <c r="B153" s="17" t="s">
        <v>298</v>
      </c>
      <c r="C153" s="18" t="s">
        <v>299</v>
      </c>
      <c r="D153" s="19">
        <v>21</v>
      </c>
      <c r="E153" s="20">
        <v>4.1</v>
      </c>
      <c r="F153" s="12">
        <f t="shared" si="12"/>
        <v>487</v>
      </c>
      <c r="G153" s="36">
        <f t="shared" si="13"/>
        <v>0.9586614173228346</v>
      </c>
      <c r="H153" s="19">
        <v>508</v>
      </c>
      <c r="J153" s="21">
        <v>16</v>
      </c>
      <c r="K153" s="22">
        <v>4.9</v>
      </c>
      <c r="L153" s="12">
        <f t="shared" si="14"/>
        <v>311</v>
      </c>
      <c r="M153" s="43">
        <f t="shared" si="15"/>
        <v>0.9510703363914373</v>
      </c>
      <c r="N153" s="19">
        <v>327</v>
      </c>
      <c r="P153" s="19">
        <v>5</v>
      </c>
      <c r="Q153" s="20">
        <v>2.8</v>
      </c>
      <c r="R153" s="11">
        <f t="shared" si="16"/>
        <v>172</v>
      </c>
      <c r="S153" s="38">
        <f t="shared" si="17"/>
        <v>0.9717514124293786</v>
      </c>
      <c r="T153" s="19">
        <v>177</v>
      </c>
      <c r="U153" s="23"/>
    </row>
    <row r="154" spans="1:21" ht="15">
      <c r="A154" s="16">
        <v>815</v>
      </c>
      <c r="B154" s="17" t="s">
        <v>146</v>
      </c>
      <c r="C154" s="18" t="s">
        <v>147</v>
      </c>
      <c r="D154" s="19">
        <v>83</v>
      </c>
      <c r="E154" s="20">
        <v>5.7</v>
      </c>
      <c r="F154" s="12">
        <f t="shared" si="12"/>
        <v>1362</v>
      </c>
      <c r="G154" s="36">
        <f t="shared" si="13"/>
        <v>0.942560553633218</v>
      </c>
      <c r="H154" s="19">
        <v>1445</v>
      </c>
      <c r="J154" s="21">
        <v>61</v>
      </c>
      <c r="K154" s="22">
        <v>7.1</v>
      </c>
      <c r="L154" s="12">
        <f t="shared" si="14"/>
        <v>794</v>
      </c>
      <c r="M154" s="43">
        <f t="shared" si="15"/>
        <v>0.928654970760234</v>
      </c>
      <c r="N154" s="19">
        <v>855</v>
      </c>
      <c r="P154" s="19">
        <v>22</v>
      </c>
      <c r="Q154" s="20">
        <v>3.7</v>
      </c>
      <c r="R154" s="11">
        <f t="shared" si="16"/>
        <v>568</v>
      </c>
      <c r="S154" s="38">
        <f t="shared" si="17"/>
        <v>0.9627118644067797</v>
      </c>
      <c r="T154" s="19">
        <v>590</v>
      </c>
      <c r="U154" s="23"/>
    </row>
    <row r="155" spans="1:21" ht="15">
      <c r="A155" s="16">
        <v>816</v>
      </c>
      <c r="B155" s="17" t="s">
        <v>93</v>
      </c>
      <c r="C155" s="18" t="s">
        <v>94</v>
      </c>
      <c r="D155" s="19">
        <v>63</v>
      </c>
      <c r="E155" s="20">
        <v>8.6</v>
      </c>
      <c r="F155" s="12">
        <f t="shared" si="12"/>
        <v>673</v>
      </c>
      <c r="G155" s="36">
        <f t="shared" si="13"/>
        <v>0.9144021739130435</v>
      </c>
      <c r="H155" s="19">
        <v>736</v>
      </c>
      <c r="J155" s="21">
        <v>43</v>
      </c>
      <c r="K155" s="22">
        <v>9.5</v>
      </c>
      <c r="L155" s="12">
        <f t="shared" si="14"/>
        <v>410</v>
      </c>
      <c r="M155" s="43">
        <f t="shared" si="15"/>
        <v>0.9050772626931567</v>
      </c>
      <c r="N155" s="19">
        <v>453</v>
      </c>
      <c r="P155" s="19">
        <v>20</v>
      </c>
      <c r="Q155" s="20">
        <v>7.1</v>
      </c>
      <c r="R155" s="11">
        <f t="shared" si="16"/>
        <v>263</v>
      </c>
      <c r="S155" s="38">
        <f t="shared" si="17"/>
        <v>0.9293286219081272</v>
      </c>
      <c r="T155" s="19">
        <v>283</v>
      </c>
      <c r="U155" s="23"/>
    </row>
    <row r="156" spans="1:21" ht="15">
      <c r="A156" s="16">
        <v>817</v>
      </c>
      <c r="B156" s="17" t="s">
        <v>359</v>
      </c>
      <c r="C156" s="18" t="s">
        <v>360</v>
      </c>
      <c r="D156" s="19">
        <v>58</v>
      </c>
      <c r="E156" s="20">
        <v>6</v>
      </c>
      <c r="F156" s="12">
        <f t="shared" si="12"/>
        <v>911</v>
      </c>
      <c r="G156" s="36">
        <f t="shared" si="13"/>
        <v>0.9401444788441693</v>
      </c>
      <c r="H156" s="19">
        <v>969</v>
      </c>
      <c r="J156" s="21">
        <v>34</v>
      </c>
      <c r="K156" s="22">
        <v>6.2</v>
      </c>
      <c r="L156" s="12">
        <f t="shared" si="14"/>
        <v>518</v>
      </c>
      <c r="M156" s="43">
        <f t="shared" si="15"/>
        <v>0.9384057971014492</v>
      </c>
      <c r="N156" s="19">
        <v>552</v>
      </c>
      <c r="P156" s="19">
        <v>24</v>
      </c>
      <c r="Q156" s="20">
        <v>5.8</v>
      </c>
      <c r="R156" s="11">
        <f t="shared" si="16"/>
        <v>393</v>
      </c>
      <c r="S156" s="38">
        <f t="shared" si="17"/>
        <v>0.9424460431654677</v>
      </c>
      <c r="T156" s="19">
        <v>417</v>
      </c>
      <c r="U156" s="23"/>
    </row>
    <row r="157" spans="1:21" ht="15">
      <c r="A157" s="16">
        <v>819</v>
      </c>
      <c r="B157" s="17" t="s">
        <v>322</v>
      </c>
      <c r="C157" s="18" t="s">
        <v>323</v>
      </c>
      <c r="D157" s="19">
        <v>34</v>
      </c>
      <c r="E157" s="20">
        <v>5.3</v>
      </c>
      <c r="F157" s="12">
        <f t="shared" si="12"/>
        <v>605</v>
      </c>
      <c r="G157" s="36">
        <f t="shared" si="13"/>
        <v>0.94679186228482</v>
      </c>
      <c r="H157" s="19">
        <v>639</v>
      </c>
      <c r="J157" s="21">
        <v>19</v>
      </c>
      <c r="K157" s="22">
        <v>5.2</v>
      </c>
      <c r="L157" s="12">
        <f t="shared" si="14"/>
        <v>348</v>
      </c>
      <c r="M157" s="43">
        <f t="shared" si="15"/>
        <v>0.9482288828337875</v>
      </c>
      <c r="N157" s="19">
        <v>367</v>
      </c>
      <c r="P157" s="19">
        <v>15</v>
      </c>
      <c r="Q157" s="20">
        <v>5.5</v>
      </c>
      <c r="R157" s="11">
        <f t="shared" si="16"/>
        <v>257</v>
      </c>
      <c r="S157" s="38">
        <f t="shared" si="17"/>
        <v>0.9448529411764706</v>
      </c>
      <c r="T157" s="19">
        <v>272</v>
      </c>
      <c r="U157" s="23"/>
    </row>
    <row r="158" spans="1:21" ht="15">
      <c r="A158" s="16">
        <v>820</v>
      </c>
      <c r="B158" s="17" t="s">
        <v>191</v>
      </c>
      <c r="C158" s="18" t="s">
        <v>192</v>
      </c>
      <c r="D158" s="19">
        <v>159</v>
      </c>
      <c r="E158" s="20">
        <v>3.9</v>
      </c>
      <c r="F158" s="12">
        <f t="shared" si="12"/>
        <v>3928</v>
      </c>
      <c r="G158" s="36">
        <f t="shared" si="13"/>
        <v>0.9610961585515048</v>
      </c>
      <c r="H158" s="19">
        <v>4087</v>
      </c>
      <c r="J158" s="21">
        <v>109</v>
      </c>
      <c r="K158" s="22">
        <v>4.5</v>
      </c>
      <c r="L158" s="12">
        <f t="shared" si="14"/>
        <v>2340</v>
      </c>
      <c r="M158" s="43">
        <f t="shared" si="15"/>
        <v>0.9554920375663536</v>
      </c>
      <c r="N158" s="19">
        <v>2449</v>
      </c>
      <c r="P158" s="19">
        <v>50</v>
      </c>
      <c r="Q158" s="20">
        <v>3.1</v>
      </c>
      <c r="R158" s="11">
        <f t="shared" si="16"/>
        <v>1588</v>
      </c>
      <c r="S158" s="38">
        <f t="shared" si="17"/>
        <v>0.9694749694749695</v>
      </c>
      <c r="T158" s="19">
        <v>1638</v>
      </c>
      <c r="U158" s="23"/>
    </row>
    <row r="159" spans="1:21" ht="15">
      <c r="A159" s="16">
        <v>821</v>
      </c>
      <c r="B159" s="17" t="s">
        <v>221</v>
      </c>
      <c r="C159" s="18" t="s">
        <v>222</v>
      </c>
      <c r="D159" s="19">
        <v>17</v>
      </c>
      <c r="E159" s="20">
        <v>2.6</v>
      </c>
      <c r="F159" s="12">
        <f t="shared" si="12"/>
        <v>646</v>
      </c>
      <c r="G159" s="36">
        <f t="shared" si="13"/>
        <v>0.9743589743589743</v>
      </c>
      <c r="H159" s="19">
        <v>663</v>
      </c>
      <c r="J159" s="21">
        <v>14</v>
      </c>
      <c r="K159" s="22">
        <v>3.3</v>
      </c>
      <c r="L159" s="12">
        <f t="shared" si="14"/>
        <v>413</v>
      </c>
      <c r="M159" s="43">
        <f t="shared" si="15"/>
        <v>0.9672131147540983</v>
      </c>
      <c r="N159" s="19">
        <v>427</v>
      </c>
      <c r="P159" s="19">
        <v>3</v>
      </c>
      <c r="Q159" s="20">
        <v>1.3</v>
      </c>
      <c r="R159" s="11">
        <f t="shared" si="16"/>
        <v>233</v>
      </c>
      <c r="S159" s="38">
        <f t="shared" si="17"/>
        <v>0.9872881355932204</v>
      </c>
      <c r="T159" s="19">
        <v>236</v>
      </c>
      <c r="U159" s="23"/>
    </row>
    <row r="160" spans="1:21" ht="15">
      <c r="A160" s="16">
        <v>902</v>
      </c>
      <c r="B160" s="17" t="s">
        <v>118</v>
      </c>
      <c r="C160" s="18" t="s">
        <v>119</v>
      </c>
      <c r="D160" s="19">
        <v>42</v>
      </c>
      <c r="E160" s="20">
        <v>2.7</v>
      </c>
      <c r="F160" s="12">
        <f t="shared" si="12"/>
        <v>1499</v>
      </c>
      <c r="G160" s="36">
        <f t="shared" si="13"/>
        <v>0.972744970798183</v>
      </c>
      <c r="H160" s="19">
        <v>1541</v>
      </c>
      <c r="J160" s="21">
        <v>30</v>
      </c>
      <c r="K160" s="22">
        <v>3.2</v>
      </c>
      <c r="L160" s="12">
        <f t="shared" si="14"/>
        <v>899</v>
      </c>
      <c r="M160" s="43">
        <f t="shared" si="15"/>
        <v>0.9677072120559742</v>
      </c>
      <c r="N160" s="19">
        <v>929</v>
      </c>
      <c r="P160" s="19">
        <v>12</v>
      </c>
      <c r="Q160" s="20">
        <v>2</v>
      </c>
      <c r="R160" s="11">
        <f t="shared" si="16"/>
        <v>600</v>
      </c>
      <c r="S160" s="38">
        <f t="shared" si="17"/>
        <v>0.9803921568627451</v>
      </c>
      <c r="T160" s="19">
        <v>612</v>
      </c>
      <c r="U160" s="23"/>
    </row>
    <row r="161" spans="1:21" ht="15">
      <c r="A161" s="16">
        <v>904</v>
      </c>
      <c r="B161" s="17" t="s">
        <v>154</v>
      </c>
      <c r="C161" s="18" t="s">
        <v>155</v>
      </c>
      <c r="D161" s="19">
        <v>27</v>
      </c>
      <c r="E161" s="20">
        <v>4.1</v>
      </c>
      <c r="F161" s="12">
        <f t="shared" si="12"/>
        <v>627</v>
      </c>
      <c r="G161" s="36">
        <f t="shared" si="13"/>
        <v>0.9587155963302753</v>
      </c>
      <c r="H161" s="19">
        <v>654</v>
      </c>
      <c r="J161" s="21">
        <v>20</v>
      </c>
      <c r="K161" s="22">
        <v>5.1</v>
      </c>
      <c r="L161" s="12">
        <f t="shared" si="14"/>
        <v>376</v>
      </c>
      <c r="M161" s="43">
        <f t="shared" si="15"/>
        <v>0.9494949494949495</v>
      </c>
      <c r="N161" s="19">
        <v>396</v>
      </c>
      <c r="P161" s="19">
        <v>7</v>
      </c>
      <c r="Q161" s="20">
        <v>2.7</v>
      </c>
      <c r="R161" s="11">
        <f t="shared" si="16"/>
        <v>251</v>
      </c>
      <c r="S161" s="38">
        <f t="shared" si="17"/>
        <v>0.9728682170542635</v>
      </c>
      <c r="T161" s="19">
        <v>258</v>
      </c>
      <c r="U161" s="23"/>
    </row>
    <row r="162" spans="1:21" ht="15">
      <c r="A162" s="16">
        <v>905</v>
      </c>
      <c r="B162" s="17" t="s">
        <v>292</v>
      </c>
      <c r="C162" s="18" t="s">
        <v>293</v>
      </c>
      <c r="D162" s="19">
        <v>68</v>
      </c>
      <c r="E162" s="20">
        <v>5.5</v>
      </c>
      <c r="F162" s="12">
        <f t="shared" si="12"/>
        <v>1169</v>
      </c>
      <c r="G162" s="36">
        <f t="shared" si="13"/>
        <v>0.9450282942603072</v>
      </c>
      <c r="H162" s="19">
        <v>1237</v>
      </c>
      <c r="J162" s="21">
        <v>39</v>
      </c>
      <c r="K162" s="22">
        <v>5.4</v>
      </c>
      <c r="L162" s="12">
        <f t="shared" si="14"/>
        <v>679</v>
      </c>
      <c r="M162" s="43">
        <f t="shared" si="15"/>
        <v>0.9456824512534819</v>
      </c>
      <c r="N162" s="19">
        <v>718</v>
      </c>
      <c r="P162" s="19">
        <v>29</v>
      </c>
      <c r="Q162" s="20">
        <v>5.6</v>
      </c>
      <c r="R162" s="11">
        <f t="shared" si="16"/>
        <v>490</v>
      </c>
      <c r="S162" s="38">
        <f t="shared" si="17"/>
        <v>0.9441233140655106</v>
      </c>
      <c r="T162" s="19">
        <v>519</v>
      </c>
      <c r="U162" s="23"/>
    </row>
    <row r="163" spans="1:21" ht="15">
      <c r="A163" s="16">
        <v>906</v>
      </c>
      <c r="B163" s="17" t="s">
        <v>185</v>
      </c>
      <c r="C163" s="18" t="s">
        <v>186</v>
      </c>
      <c r="D163" s="19" t="s">
        <v>116</v>
      </c>
      <c r="E163" s="20">
        <v>0</v>
      </c>
      <c r="F163" s="12" t="e">
        <f t="shared" si="12"/>
        <v>#VALUE!</v>
      </c>
      <c r="G163" s="36" t="e">
        <f t="shared" si="13"/>
        <v>#VALUE!</v>
      </c>
      <c r="H163" s="19" t="s">
        <v>116</v>
      </c>
      <c r="J163" s="21" t="s">
        <v>116</v>
      </c>
      <c r="K163" s="22" t="s">
        <v>116</v>
      </c>
      <c r="L163" s="12" t="e">
        <f t="shared" si="14"/>
        <v>#VALUE!</v>
      </c>
      <c r="M163" s="43" t="e">
        <f t="shared" si="15"/>
        <v>#VALUE!</v>
      </c>
      <c r="N163" s="19" t="s">
        <v>116</v>
      </c>
      <c r="P163" s="19" t="s">
        <v>116</v>
      </c>
      <c r="Q163" s="20" t="s">
        <v>116</v>
      </c>
      <c r="R163" s="11" t="e">
        <f t="shared" si="16"/>
        <v>#VALUE!</v>
      </c>
      <c r="S163" s="38" t="e">
        <f t="shared" si="17"/>
        <v>#VALUE!</v>
      </c>
      <c r="T163" s="19" t="s">
        <v>116</v>
      </c>
      <c r="U163" s="23"/>
    </row>
    <row r="164" spans="1:21" ht="15">
      <c r="A164" s="16">
        <v>908</v>
      </c>
      <c r="B164" s="17" t="s">
        <v>71</v>
      </c>
      <c r="C164" s="18" t="s">
        <v>72</v>
      </c>
      <c r="D164" s="19">
        <v>48</v>
      </c>
      <c r="E164" s="20">
        <v>10.4</v>
      </c>
      <c r="F164" s="12">
        <f t="shared" si="12"/>
        <v>413</v>
      </c>
      <c r="G164" s="36">
        <f t="shared" si="13"/>
        <v>0.89587852494577</v>
      </c>
      <c r="H164" s="19">
        <v>461</v>
      </c>
      <c r="J164" s="21">
        <v>30</v>
      </c>
      <c r="K164" s="22">
        <v>10.7</v>
      </c>
      <c r="L164" s="12">
        <f t="shared" si="14"/>
        <v>251</v>
      </c>
      <c r="M164" s="43">
        <f t="shared" si="15"/>
        <v>0.8932384341637011</v>
      </c>
      <c r="N164" s="19">
        <v>281</v>
      </c>
      <c r="P164" s="19">
        <v>18</v>
      </c>
      <c r="Q164" s="20">
        <v>10</v>
      </c>
      <c r="R164" s="11">
        <f t="shared" si="16"/>
        <v>162</v>
      </c>
      <c r="S164" s="38">
        <f t="shared" si="17"/>
        <v>0.9</v>
      </c>
      <c r="T164" s="19">
        <v>180</v>
      </c>
      <c r="U164" s="23"/>
    </row>
    <row r="165" spans="1:21" ht="15">
      <c r="A165" s="16">
        <v>909</v>
      </c>
      <c r="B165" s="17" t="s">
        <v>95</v>
      </c>
      <c r="C165" s="18" t="s">
        <v>96</v>
      </c>
      <c r="D165" s="19">
        <v>39</v>
      </c>
      <c r="E165" s="20">
        <v>3.8</v>
      </c>
      <c r="F165" s="12">
        <f t="shared" si="12"/>
        <v>983</v>
      </c>
      <c r="G165" s="36">
        <f t="shared" si="13"/>
        <v>0.961839530332681</v>
      </c>
      <c r="H165" s="19">
        <v>1022</v>
      </c>
      <c r="J165" s="21">
        <v>24</v>
      </c>
      <c r="K165" s="22">
        <v>3.8</v>
      </c>
      <c r="L165" s="12">
        <f t="shared" si="14"/>
        <v>600</v>
      </c>
      <c r="M165" s="43">
        <f t="shared" si="15"/>
        <v>0.9615384615384616</v>
      </c>
      <c r="N165" s="19">
        <v>624</v>
      </c>
      <c r="P165" s="19">
        <v>15</v>
      </c>
      <c r="Q165" s="20">
        <v>3.8</v>
      </c>
      <c r="R165" s="11">
        <f t="shared" si="16"/>
        <v>383</v>
      </c>
      <c r="S165" s="38">
        <f t="shared" si="17"/>
        <v>0.9623115577889447</v>
      </c>
      <c r="T165" s="19">
        <v>398</v>
      </c>
      <c r="U165" s="23"/>
    </row>
    <row r="166" spans="1:21" ht="15">
      <c r="A166" s="16">
        <v>910</v>
      </c>
      <c r="B166" s="17" t="s">
        <v>242</v>
      </c>
      <c r="C166" s="18" t="s">
        <v>243</v>
      </c>
      <c r="D166" s="19">
        <v>35</v>
      </c>
      <c r="E166" s="20">
        <v>7.3</v>
      </c>
      <c r="F166" s="12">
        <f t="shared" si="12"/>
        <v>445</v>
      </c>
      <c r="G166" s="36">
        <f t="shared" si="13"/>
        <v>0.9270833333333334</v>
      </c>
      <c r="H166" s="19">
        <v>480</v>
      </c>
      <c r="J166" s="21">
        <v>20</v>
      </c>
      <c r="K166" s="22">
        <v>6.8</v>
      </c>
      <c r="L166" s="12">
        <f t="shared" si="14"/>
        <v>275</v>
      </c>
      <c r="M166" s="43">
        <f t="shared" si="15"/>
        <v>0.9322033898305084</v>
      </c>
      <c r="N166" s="19">
        <v>295</v>
      </c>
      <c r="P166" s="19">
        <v>15</v>
      </c>
      <c r="Q166" s="20">
        <v>8.1</v>
      </c>
      <c r="R166" s="11">
        <f t="shared" si="16"/>
        <v>170</v>
      </c>
      <c r="S166" s="38">
        <f t="shared" si="17"/>
        <v>0.9189189189189189</v>
      </c>
      <c r="T166" s="19">
        <v>185</v>
      </c>
      <c r="U166" s="23"/>
    </row>
    <row r="167" spans="1:21" ht="15">
      <c r="A167" s="16">
        <v>911</v>
      </c>
      <c r="B167" s="17" t="s">
        <v>294</v>
      </c>
      <c r="C167" s="18" t="s">
        <v>295</v>
      </c>
      <c r="D167" s="19">
        <v>55</v>
      </c>
      <c r="E167" s="20">
        <v>7</v>
      </c>
      <c r="F167" s="12">
        <f t="shared" si="12"/>
        <v>733</v>
      </c>
      <c r="G167" s="36">
        <f t="shared" si="13"/>
        <v>0.9302030456852792</v>
      </c>
      <c r="H167" s="19">
        <v>788</v>
      </c>
      <c r="J167" s="21">
        <v>37</v>
      </c>
      <c r="K167" s="22">
        <v>7.8</v>
      </c>
      <c r="L167" s="12">
        <f t="shared" si="14"/>
        <v>437</v>
      </c>
      <c r="M167" s="43">
        <f t="shared" si="15"/>
        <v>0.9219409282700421</v>
      </c>
      <c r="N167" s="19">
        <v>474</v>
      </c>
      <c r="P167" s="19">
        <v>18</v>
      </c>
      <c r="Q167" s="20">
        <v>5.7</v>
      </c>
      <c r="R167" s="11">
        <f t="shared" si="16"/>
        <v>296</v>
      </c>
      <c r="S167" s="38">
        <f t="shared" si="17"/>
        <v>0.9426751592356688</v>
      </c>
      <c r="T167" s="19">
        <v>314</v>
      </c>
      <c r="U167" s="23"/>
    </row>
    <row r="168" spans="1:21" ht="15">
      <c r="A168" s="16">
        <v>912</v>
      </c>
      <c r="B168" s="17" t="s">
        <v>134</v>
      </c>
      <c r="C168" s="18" t="s">
        <v>135</v>
      </c>
      <c r="D168" s="19">
        <v>161</v>
      </c>
      <c r="E168" s="20">
        <v>7.6</v>
      </c>
      <c r="F168" s="12">
        <f t="shared" si="12"/>
        <v>1952</v>
      </c>
      <c r="G168" s="36">
        <f t="shared" si="13"/>
        <v>0.9238050165641268</v>
      </c>
      <c r="H168" s="19">
        <v>2113</v>
      </c>
      <c r="J168" s="21">
        <v>97</v>
      </c>
      <c r="K168" s="22">
        <v>7.9</v>
      </c>
      <c r="L168" s="12">
        <f t="shared" si="14"/>
        <v>1134</v>
      </c>
      <c r="M168" s="43">
        <f t="shared" si="15"/>
        <v>0.9212022745735174</v>
      </c>
      <c r="N168" s="19">
        <v>1231</v>
      </c>
      <c r="P168" s="19">
        <v>64</v>
      </c>
      <c r="Q168" s="20">
        <v>7.3</v>
      </c>
      <c r="R168" s="11">
        <f t="shared" si="16"/>
        <v>818</v>
      </c>
      <c r="S168" s="38">
        <f t="shared" si="17"/>
        <v>0.927437641723356</v>
      </c>
      <c r="T168" s="19">
        <v>882</v>
      </c>
      <c r="U168" s="23"/>
    </row>
    <row r="169" spans="1:21" ht="15">
      <c r="A169" s="16">
        <v>913</v>
      </c>
      <c r="B169" s="17" t="s">
        <v>260</v>
      </c>
      <c r="C169" s="18" t="s">
        <v>261</v>
      </c>
      <c r="D169" s="19">
        <v>36</v>
      </c>
      <c r="E169" s="20">
        <v>4.6</v>
      </c>
      <c r="F169" s="12">
        <f t="shared" si="12"/>
        <v>742</v>
      </c>
      <c r="G169" s="36">
        <f t="shared" si="13"/>
        <v>0.9537275064267352</v>
      </c>
      <c r="H169" s="19">
        <v>778</v>
      </c>
      <c r="J169" s="21">
        <v>31</v>
      </c>
      <c r="K169" s="22">
        <v>6.9</v>
      </c>
      <c r="L169" s="12">
        <f t="shared" si="14"/>
        <v>419</v>
      </c>
      <c r="M169" s="43">
        <f t="shared" si="15"/>
        <v>0.9311111111111111</v>
      </c>
      <c r="N169" s="19">
        <v>450</v>
      </c>
      <c r="P169" s="19">
        <v>5</v>
      </c>
      <c r="Q169" s="20">
        <v>1.5</v>
      </c>
      <c r="R169" s="11">
        <f t="shared" si="16"/>
        <v>323</v>
      </c>
      <c r="S169" s="38">
        <f t="shared" si="17"/>
        <v>0.9847560975609756</v>
      </c>
      <c r="T169" s="19">
        <v>328</v>
      </c>
      <c r="U169" s="23"/>
    </row>
    <row r="170" spans="1:21" ht="15">
      <c r="A170" s="16">
        <v>914</v>
      </c>
      <c r="B170" s="17" t="s">
        <v>330</v>
      </c>
      <c r="C170" s="18" t="s">
        <v>331</v>
      </c>
      <c r="D170" s="19">
        <v>37</v>
      </c>
      <c r="E170" s="20">
        <v>7.2</v>
      </c>
      <c r="F170" s="12">
        <f t="shared" si="12"/>
        <v>474</v>
      </c>
      <c r="G170" s="36">
        <f t="shared" si="13"/>
        <v>0.9275929549902153</v>
      </c>
      <c r="H170" s="19">
        <v>511</v>
      </c>
      <c r="J170" s="21">
        <v>20</v>
      </c>
      <c r="K170" s="22">
        <v>6.7</v>
      </c>
      <c r="L170" s="12">
        <f t="shared" si="14"/>
        <v>279</v>
      </c>
      <c r="M170" s="43">
        <f t="shared" si="15"/>
        <v>0.9331103678929766</v>
      </c>
      <c r="N170" s="19">
        <v>299</v>
      </c>
      <c r="P170" s="19">
        <v>17</v>
      </c>
      <c r="Q170" s="20">
        <v>8.1</v>
      </c>
      <c r="R170" s="11">
        <f t="shared" si="16"/>
        <v>194</v>
      </c>
      <c r="S170" s="38">
        <f t="shared" si="17"/>
        <v>0.919431279620853</v>
      </c>
      <c r="T170" s="19">
        <v>211</v>
      </c>
      <c r="U170" s="23"/>
    </row>
    <row r="171" spans="1:21" ht="15">
      <c r="A171" s="16">
        <v>916</v>
      </c>
      <c r="B171" s="17" t="s">
        <v>99</v>
      </c>
      <c r="C171" s="18" t="s">
        <v>100</v>
      </c>
      <c r="D171" s="19">
        <v>73</v>
      </c>
      <c r="E171" s="20">
        <v>6.6</v>
      </c>
      <c r="F171" s="12">
        <f t="shared" si="12"/>
        <v>1033</v>
      </c>
      <c r="G171" s="36">
        <f t="shared" si="13"/>
        <v>0.933996383363472</v>
      </c>
      <c r="H171" s="19">
        <v>1106</v>
      </c>
      <c r="J171" s="21">
        <v>49</v>
      </c>
      <c r="K171" s="22">
        <v>7.6</v>
      </c>
      <c r="L171" s="12">
        <f t="shared" si="14"/>
        <v>593</v>
      </c>
      <c r="M171" s="43">
        <f t="shared" si="15"/>
        <v>0.9236760124610592</v>
      </c>
      <c r="N171" s="19">
        <v>642</v>
      </c>
      <c r="P171" s="19">
        <v>24</v>
      </c>
      <c r="Q171" s="20">
        <v>5.2</v>
      </c>
      <c r="R171" s="11">
        <f t="shared" si="16"/>
        <v>440</v>
      </c>
      <c r="S171" s="38">
        <f t="shared" si="17"/>
        <v>0.9482758620689655</v>
      </c>
      <c r="T171" s="19">
        <v>464</v>
      </c>
      <c r="U171" s="23"/>
    </row>
    <row r="172" spans="1:21" ht="15">
      <c r="A172" s="16" t="s">
        <v>351</v>
      </c>
      <c r="B172" s="17" t="s">
        <v>350</v>
      </c>
      <c r="C172" s="17" t="s">
        <v>352</v>
      </c>
      <c r="D172" s="19">
        <v>13</v>
      </c>
      <c r="E172" s="22">
        <v>1.4</v>
      </c>
      <c r="F172" s="12">
        <f t="shared" si="12"/>
        <v>900</v>
      </c>
      <c r="G172" s="36">
        <f t="shared" si="13"/>
        <v>0.9857612267250822</v>
      </c>
      <c r="H172" s="19">
        <v>913</v>
      </c>
      <c r="J172" s="19">
        <v>9</v>
      </c>
      <c r="K172" s="22">
        <v>1.7</v>
      </c>
      <c r="L172" s="12">
        <f t="shared" si="14"/>
        <v>528</v>
      </c>
      <c r="M172" s="43">
        <f t="shared" si="15"/>
        <v>0.9832402234636871</v>
      </c>
      <c r="N172" s="19">
        <v>537</v>
      </c>
      <c r="P172" s="19">
        <v>4</v>
      </c>
      <c r="Q172" s="22">
        <v>1.1</v>
      </c>
      <c r="R172" s="11">
        <f t="shared" si="16"/>
        <v>372</v>
      </c>
      <c r="S172" s="38">
        <f t="shared" si="17"/>
        <v>0.9893617021276596</v>
      </c>
      <c r="T172" s="19">
        <v>376</v>
      </c>
      <c r="U172" s="3"/>
    </row>
    <row r="173" spans="1:21" ht="15">
      <c r="A173" s="25" t="s">
        <v>240</v>
      </c>
      <c r="B173" s="26" t="s">
        <v>239</v>
      </c>
      <c r="C173" s="26" t="s">
        <v>241</v>
      </c>
      <c r="D173" s="26">
        <v>17</v>
      </c>
      <c r="E173" s="27">
        <v>2.1</v>
      </c>
      <c r="F173" s="12">
        <f t="shared" si="12"/>
        <v>811</v>
      </c>
      <c r="G173" s="36">
        <f t="shared" si="13"/>
        <v>0.9794685990338164</v>
      </c>
      <c r="H173" s="26">
        <v>828</v>
      </c>
      <c r="J173" s="26">
        <v>12</v>
      </c>
      <c r="K173" s="27">
        <v>2.5</v>
      </c>
      <c r="L173" s="12">
        <f t="shared" si="14"/>
        <v>476</v>
      </c>
      <c r="M173" s="43">
        <f t="shared" si="15"/>
        <v>0.9754098360655737</v>
      </c>
      <c r="N173" s="26">
        <v>488</v>
      </c>
      <c r="P173" s="26">
        <v>5</v>
      </c>
      <c r="Q173" s="27">
        <v>1.5</v>
      </c>
      <c r="R173" s="11">
        <f t="shared" si="16"/>
        <v>335</v>
      </c>
      <c r="S173" s="38">
        <f t="shared" si="17"/>
        <v>0.9852941176470589</v>
      </c>
      <c r="T173" s="26">
        <v>340</v>
      </c>
      <c r="U173" s="3"/>
    </row>
  </sheetData>
  <conditionalFormatting sqref="A2 D7:E21 H7:H21 J7:K21 N7:N21 P7:Q21 T7:T21 R7:S173 L7:M173 F7:G173 D6:H6 J6:N6 P6:T6">
    <cfRule type="cellIs" priority="2" dxfId="1" operator="equal" stopIfTrue="1">
      <formula>""</formula>
    </cfRule>
  </conditionalFormatting>
  <conditionalFormatting sqref="B2">
    <cfRule type="cellIs" priority="3" dxfId="1" operator="equal" stopIfTrue="1">
      <formula>""</formula>
    </cfRule>
  </conditionalFormatting>
  <conditionalFormatting sqref="C147">
    <cfRule type="containsText" priority="1" dxfId="0" operator="containsText" text="FALSE">
      <formula>NOT(ISERROR(SEARCH("FALSE",C147)))</formula>
    </cfRule>
  </conditionalFormatting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65222B9D3B840A94311412C31D04F" ma:contentTypeVersion="19" ma:contentTypeDescription="Create a new document." ma:contentTypeScope="" ma:versionID="c68fdd6164a9dd577fd8d6ab97aaa99e">
  <xsd:schema xmlns:xsd="http://www.w3.org/2001/XMLSchema" xmlns:xs="http://www.w3.org/2001/XMLSchema" xmlns:p="http://schemas.microsoft.com/office/2006/metadata/properties" xmlns:ns2="3da5142a-5abf-479f-b9aa-460bbb09e245" xmlns:ns3="89e127c2-7a2f-491a-a0e0-dffd18df8387" targetNamespace="http://schemas.microsoft.com/office/2006/metadata/properties" ma:root="true" ma:fieldsID="0818ed0f876ff9e5c494d948e3c4bc1f" ns2:_="" ns3:_="">
    <xsd:import namespace="3da5142a-5abf-479f-b9aa-460bbb09e245"/>
    <xsd:import namespace="89e127c2-7a2f-491a-a0e0-dffd18df83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_x0035_4NorthHomes_x002d_ImplementationPla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5142a-5abf-479f-b9aa-460bbb09e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e62f52-3e76-47cc-a9c6-5d6f52e81510}" ma:internalName="TaxCatchAll" ma:showField="CatchAllData" ma:web="3da5142a-5abf-479f-b9aa-460bbb09e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127c2-7a2f-491a-a0e0-dffd18df8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798dfe0-554b-4db0-8cf3-b8759997f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5_4NorthHomes_x002d_ImplementationPlan" ma:index="24" nillable="true" ma:displayName="54 North Homes - Implementation Plan " ma:description="https://tasks.office.com/dfnfoundation.org/en-GB/Home/Planner/#/plantaskboard?groupId=c9e58b70-dda2-4609-9d24-bb037e558a71&amp;planId=99qIAKTMGUOGCJyyAucATpcAHdph" ma:format="Hyperlink" ma:internalName="_x0035_4NorthHomes_x002d_ImplementationPla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127c2-7a2f-491a-a0e0-dffd18df8387">
      <Terms xmlns="http://schemas.microsoft.com/office/infopath/2007/PartnerControls"/>
    </lcf76f155ced4ddcb4097134ff3c332f>
    <_x0035_4NorthHomes_x002d_ImplementationPlan xmlns="89e127c2-7a2f-491a-a0e0-dffd18df8387">
      <Url xsi:nil="true"/>
      <Description xsi:nil="true"/>
    </_x0035_4NorthHomes_x002d_ImplementationPlan>
    <TaxCatchAll xmlns="3da5142a-5abf-479f-b9aa-460bbb09e24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508886-9E2D-42A4-8DE9-6E3056C94C85}"/>
</file>

<file path=customXml/itemProps2.xml><?xml version="1.0" encoding="utf-8"?>
<ds:datastoreItem xmlns:ds="http://schemas.openxmlformats.org/officeDocument/2006/customXml" ds:itemID="{77F6E9D6-9DBC-4760-88EB-A1445D1DC12A}"/>
</file>

<file path=customXml/itemProps3.xml><?xml version="1.0" encoding="utf-8"?>
<ds:datastoreItem xmlns:ds="http://schemas.openxmlformats.org/officeDocument/2006/customXml" ds:itemID="{8EF6ECB0-F4C7-4EAB-8CDF-22A8BE23C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Lobato</dc:creator>
  <cp:keywords/>
  <dc:description/>
  <cp:lastModifiedBy>Shona Howes</cp:lastModifiedBy>
  <dcterms:created xsi:type="dcterms:W3CDTF">2024-02-28T12:37:54Z</dcterms:created>
  <dcterms:modified xsi:type="dcterms:W3CDTF">2024-02-29T16:53:33Z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0x010100DC465222B9D3B840A94311412C31D04F</vt:lpwstr>
  </property>
  <property fmtid="{D5CDD505-2E9C-101B-9397-08002B2CF9AE}" pid="3" name="MediaServiceImageTags">
    <vt:lpwstr/>
  </property>
</Properties>
</file>